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Activity Reports\Outreach &amp; Activity 2024-2025\"/>
    </mc:Choice>
  </mc:AlternateContent>
  <xr:revisionPtr revIDLastSave="0" documentId="13_ncr:1_{74AC7EEC-B828-4FE7-A87D-7A912A373033}" xr6:coauthVersionLast="47" xr6:coauthVersionMax="47" xr10:uidLastSave="{00000000-0000-0000-0000-000000000000}"/>
  <bookViews>
    <workbookView xWindow="13875" yWindow="0" windowWidth="14925" windowHeight="15585" xr2:uid="{00000000-000D-0000-FFFF-FFFF00000000}"/>
  </bookViews>
  <sheets>
    <sheet name="Dec 2024" sheetId="1" r:id="rId1"/>
  </sheets>
  <definedNames>
    <definedName name="_xlnm.Print_Area" localSheetId="0">'Dec 2024'!$A$1:$O$101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1" i="1" l="1"/>
  <c r="N100" i="1"/>
  <c r="N39" i="1"/>
  <c r="N80" i="1"/>
  <c r="N21" i="1"/>
  <c r="N97" i="1"/>
  <c r="N95" i="1"/>
  <c r="N94" i="1"/>
  <c r="N93" i="1"/>
  <c r="N92" i="1"/>
  <c r="N91" i="1"/>
  <c r="N90" i="1"/>
  <c r="N89" i="1"/>
  <c r="N88" i="1"/>
  <c r="N63" i="1"/>
  <c r="N62" i="1"/>
  <c r="N61" i="1"/>
  <c r="N55" i="1"/>
  <c r="N12" i="1"/>
  <c r="N74" i="1"/>
  <c r="N54" i="1"/>
  <c r="N49" i="1"/>
  <c r="N47" i="1"/>
  <c r="N46" i="1"/>
  <c r="N45" i="1"/>
  <c r="N44" i="1"/>
  <c r="N43" i="1"/>
  <c r="N42" i="1"/>
  <c r="N41" i="1"/>
  <c r="N40" i="1"/>
  <c r="N33" i="1"/>
  <c r="N32" i="1"/>
  <c r="N31" i="1"/>
  <c r="N27" i="1"/>
  <c r="N26" i="1"/>
  <c r="N25" i="1"/>
  <c r="N22" i="1"/>
  <c r="N18" i="1"/>
  <c r="N17" i="1"/>
  <c r="N16" i="1"/>
  <c r="N15" i="1"/>
  <c r="N14" i="1"/>
  <c r="N13" i="1"/>
  <c r="N9" i="1"/>
  <c r="N6" i="1"/>
  <c r="N57" i="1"/>
  <c r="N51" i="1"/>
  <c r="N66" i="1"/>
  <c r="N65" i="1"/>
  <c r="N2" i="1"/>
  <c r="N38" i="1"/>
  <c r="N98" i="1"/>
  <c r="N69" i="1"/>
  <c r="N68" i="1"/>
  <c r="N58" i="1"/>
  <c r="N56" i="1"/>
  <c r="N53" i="1"/>
  <c r="N52" i="1"/>
  <c r="N50" i="1"/>
  <c r="N24" i="1" l="1"/>
  <c r="N10" i="1"/>
  <c r="N76" i="1"/>
  <c r="N73" i="1"/>
  <c r="N8" i="1"/>
  <c r="N4" i="1" l="1"/>
  <c r="N70" i="1" l="1"/>
  <c r="N7" i="1" l="1"/>
  <c r="N29" i="1"/>
  <c r="N28" i="1"/>
  <c r="N37" i="1"/>
  <c r="N84" i="1"/>
  <c r="N83" i="1"/>
  <c r="N96" i="1" l="1"/>
  <c r="N87" i="1"/>
  <c r="N86" i="1"/>
  <c r="N81" i="1"/>
  <c r="N78" i="1"/>
  <c r="N77" i="1"/>
  <c r="N75" i="1"/>
  <c r="N71" i="1"/>
  <c r="N36" i="1"/>
  <c r="N20" i="1"/>
</calcChain>
</file>

<file path=xl/sharedStrings.xml><?xml version="1.0" encoding="utf-8"?>
<sst xmlns="http://schemas.openxmlformats.org/spreadsheetml/2006/main" count="152" uniqueCount="106">
  <si>
    <t>July</t>
  </si>
  <si>
    <t>Aug</t>
  </si>
  <si>
    <t>Sept</t>
  </si>
  <si>
    <t>Oct</t>
  </si>
  <si>
    <t>Nov</t>
  </si>
  <si>
    <t>Dec</t>
  </si>
  <si>
    <t>Jan</t>
  </si>
  <si>
    <t>Feb</t>
  </si>
  <si>
    <t>Mar</t>
  </si>
  <si>
    <t>April</t>
  </si>
  <si>
    <t>May</t>
  </si>
  <si>
    <t>June</t>
  </si>
  <si>
    <t>Open</t>
  </si>
  <si>
    <t>Closed</t>
  </si>
  <si>
    <t>Partner/colleague</t>
  </si>
  <si>
    <t>Judge</t>
  </si>
  <si>
    <t>Law student</t>
  </si>
  <si>
    <t>Family member</t>
  </si>
  <si>
    <t>Declined/other</t>
  </si>
  <si>
    <t>Depression</t>
  </si>
  <si>
    <t>Anxiety</t>
  </si>
  <si>
    <t>Sex</t>
  </si>
  <si>
    <t>Eating</t>
  </si>
  <si>
    <t>Gambling</t>
  </si>
  <si>
    <t>Financial</t>
  </si>
  <si>
    <t>Grief/Loss</t>
  </si>
  <si>
    <t>Relationship</t>
  </si>
  <si>
    <t>Family</t>
  </si>
  <si>
    <t>Legal</t>
  </si>
  <si>
    <t>Stress</t>
  </si>
  <si>
    <t>YTD Clients</t>
  </si>
  <si>
    <t>Child/parent/sibling</t>
  </si>
  <si>
    <t>Mentor</t>
  </si>
  <si>
    <t>Outside Resources</t>
  </si>
  <si>
    <t>Information</t>
  </si>
  <si>
    <t>Outreach (CLEs &amp; presentations)</t>
  </si>
  <si>
    <t>Volunteer Activity:</t>
  </si>
  <si>
    <t># of people</t>
  </si>
  <si>
    <t># of hours</t>
  </si>
  <si>
    <t>total attendance</t>
  </si>
  <si>
    <t>Mentoring/Inventions/Cases</t>
  </si>
  <si>
    <t>Meetings (board, membership)</t>
  </si>
  <si>
    <t># in attendance at CLEs</t>
  </si>
  <si>
    <t># of Law School presentations</t>
  </si>
  <si>
    <t># attendance at Law School pres.</t>
  </si>
  <si>
    <t># in attendance at conf./inst.</t>
  </si>
  <si>
    <t># of meetings</t>
  </si>
  <si>
    <t># in attendance at meetings</t>
  </si>
  <si>
    <t># of networking opportunities</t>
  </si>
  <si>
    <t>who attended (see footnotes)</t>
  </si>
  <si>
    <t>Pages</t>
  </si>
  <si>
    <t># of staff in attendance</t>
  </si>
  <si>
    <t># of hours (incl. prep, travel)</t>
  </si>
  <si>
    <t>Other</t>
  </si>
  <si>
    <t>Intervention/Outreach</t>
  </si>
  <si>
    <t>Presenting Issue: Addiction/Behavioral</t>
  </si>
  <si>
    <t>Presenting Issue: Mental Health</t>
  </si>
  <si>
    <t>Presenting Issue: Life Issues</t>
  </si>
  <si>
    <t>Fundraising                        # of people</t>
  </si>
  <si>
    <t>Staff table at events             # of people</t>
  </si>
  <si>
    <t>Volunteer Educ./Train         # of people</t>
  </si>
  <si>
    <t>Job</t>
  </si>
  <si>
    <t>Spouse/Partner</t>
  </si>
  <si>
    <t>Treatment Visit</t>
  </si>
  <si>
    <t>Male</t>
  </si>
  <si>
    <t>Female</t>
  </si>
  <si>
    <t xml:space="preserve">Gender:  </t>
  </si>
  <si>
    <t>Visits</t>
  </si>
  <si>
    <t>Violence/Harass - Dom./Work/Other</t>
  </si>
  <si>
    <r>
      <t>Clients:</t>
    </r>
    <r>
      <rPr>
        <sz val="10"/>
        <rFont val="Arial"/>
        <family val="2"/>
      </rPr>
      <t xml:space="preserve">                                       New</t>
    </r>
  </si>
  <si>
    <t>LCL Group</t>
  </si>
  <si>
    <t>Ongoing Case Mgmt</t>
  </si>
  <si>
    <t>Self</t>
  </si>
  <si>
    <t>Who:</t>
  </si>
  <si>
    <t>Lawyer</t>
  </si>
  <si>
    <t>Status:</t>
  </si>
  <si>
    <t xml:space="preserve">  Alcohol</t>
  </si>
  <si>
    <t>Drugs</t>
  </si>
  <si>
    <t>Sand Creek</t>
  </si>
  <si>
    <t>Referrals to:</t>
  </si>
  <si>
    <t>Sand Creek Counseling Hours</t>
  </si>
  <si>
    <t>Retirement</t>
  </si>
  <si>
    <t>Practice Management</t>
  </si>
  <si>
    <t># of Non-CLE/PSA</t>
  </si>
  <si>
    <t># in attendance at Non-CLE/PSA</t>
  </si>
  <si>
    <t># of conferences/institutes/exhibits</t>
  </si>
  <si>
    <t>Friend/Other/unknown (incl. treatment)</t>
  </si>
  <si>
    <t>Not Specified/Other</t>
  </si>
  <si>
    <t>PR Issues</t>
  </si>
  <si>
    <t>Other Mental Health</t>
  </si>
  <si>
    <t>Office assistance/other         # of people</t>
  </si>
  <si>
    <t># of Groups</t>
  </si>
  <si>
    <t>#in attendance at Groups</t>
  </si>
  <si>
    <r>
      <t>Web activity:</t>
    </r>
    <r>
      <rPr>
        <sz val="10"/>
        <rFont val="Arial"/>
        <family val="2"/>
      </rPr>
      <t xml:space="preserve">               Unique Visitors</t>
    </r>
  </si>
  <si>
    <t>L,J</t>
  </si>
  <si>
    <t>Staff</t>
  </si>
  <si>
    <t>Law graduate</t>
  </si>
  <si>
    <t>S</t>
  </si>
  <si>
    <t>2023-2024</t>
  </si>
  <si>
    <t>Staff Activity:</t>
  </si>
  <si>
    <t>Publications:</t>
  </si>
  <si>
    <t>Articles and blog posts</t>
  </si>
  <si>
    <t>Social media posts</t>
  </si>
  <si>
    <t>N/A</t>
  </si>
  <si>
    <t>Abstinence support (AA, etc.)</t>
  </si>
  <si>
    <t># of CLEs/Programs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</si>
</sst>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5">
    <xf numFmtId="0" fontId="0" fillId="0" borderId="0" xfId="0"/>
    <xf numFmtId="0" fontId="8" fillId="0" borderId="0" xfId="0" applyFont="1" applyAlignment="1">
      <alignment horizontal="center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0" xfId="0" applyFont="1"/>
    <xf numFmtId="0" fontId="7" fillId="0" borderId="1" xfId="0" applyFont="1" applyBorder="1" applyProtection="1">
      <protection locked="0"/>
    </xf>
    <xf numFmtId="0" fontId="7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right"/>
      <protection locked="0"/>
    </xf>
    <xf numFmtId="0" fontId="8" fillId="0" borderId="2" xfId="0" applyFont="1" applyBorder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left"/>
      <protection locked="0"/>
    </xf>
    <xf numFmtId="1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5" xfId="0" applyFont="1" applyBorder="1" applyAlignment="1" applyProtection="1">
      <alignment horizontal="center"/>
      <protection locked="0"/>
    </xf>
    <xf numFmtId="1" fontId="7" fillId="0" borderId="5" xfId="0" applyNumberFormat="1" applyFont="1" applyBorder="1" applyAlignment="1" applyProtection="1">
      <alignment horizontal="center"/>
      <protection locked="0"/>
    </xf>
    <xf numFmtId="0" fontId="7" fillId="0" borderId="3" xfId="0" applyFont="1" applyBorder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/>
      <protection locked="0"/>
    </xf>
    <xf numFmtId="1" fontId="8" fillId="0" borderId="0" xfId="0" applyNumberFormat="1" applyFont="1" applyAlignment="1">
      <alignment horizontal="center"/>
    </xf>
    <xf numFmtId="164" fontId="8" fillId="0" borderId="0" xfId="0" applyNumberFormat="1" applyFont="1" applyAlignment="1" applyProtection="1">
      <alignment horizontal="center"/>
      <protection locked="0"/>
    </xf>
    <xf numFmtId="164" fontId="8" fillId="0" borderId="0" xfId="0" applyNumberFormat="1" applyFont="1" applyAlignment="1">
      <alignment horizontal="center"/>
    </xf>
    <xf numFmtId="1" fontId="8" fillId="0" borderId="0" xfId="2" applyNumberFormat="1" applyAlignment="1">
      <alignment horizontal="center"/>
    </xf>
    <xf numFmtId="0" fontId="8" fillId="0" borderId="0" xfId="2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right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</cellXfs>
  <cellStyles count="7">
    <cellStyle name="Normal" xfId="0" builtinId="0"/>
    <cellStyle name="Normal 2" xfId="2" xr:uid="{00000000-0005-0000-0000-000001000000}"/>
    <cellStyle name="Normal 3" xfId="1" xr:uid="{00000000-0005-0000-0000-000002000000}"/>
    <cellStyle name="Normal 3 2" xfId="3" xr:uid="{00000000-0005-0000-0000-000003000000}"/>
    <cellStyle name="Normal 3 3" xfId="4" xr:uid="{00000000-0005-0000-0000-000004000000}"/>
    <cellStyle name="Normal 3 4" xfId="5" xr:uid="{00000000-0005-0000-0000-000005000000}"/>
    <cellStyle name="Normal 3 5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101"/>
  <sheetViews>
    <sheetView tabSelected="1" zoomScaleNormal="100" zoomScaleSheetLayoutView="100" workbookViewId="0"/>
  </sheetViews>
  <sheetFormatPr defaultColWidth="14.7109375" defaultRowHeight="19.149999999999999" customHeight="1" x14ac:dyDescent="0.2"/>
  <cols>
    <col min="1" max="1" width="35" style="6" bestFit="1" customWidth="1"/>
    <col min="2" max="2" width="5" style="1" customWidth="1"/>
    <col min="3" max="3" width="5" style="1" bestFit="1" customWidth="1"/>
    <col min="4" max="4" width="5.140625" style="1" customWidth="1"/>
    <col min="5" max="5" width="6" style="1" bestFit="1" customWidth="1"/>
    <col min="6" max="6" width="5" style="1" bestFit="1" customWidth="1"/>
    <col min="7" max="7" width="4.7109375" style="1" customWidth="1"/>
    <col min="8" max="8" width="4.28515625" style="1" customWidth="1"/>
    <col min="9" max="10" width="4.42578125" style="1" customWidth="1"/>
    <col min="11" max="11" width="5.28515625" style="1" customWidth="1"/>
    <col min="12" max="12" width="4.7109375" style="1" customWidth="1"/>
    <col min="13" max="13" width="5.42578125" style="1" customWidth="1"/>
    <col min="14" max="14" width="11.28515625" style="16" bestFit="1" customWidth="1"/>
    <col min="15" max="15" width="9.5703125" bestFit="1" customWidth="1"/>
  </cols>
  <sheetData>
    <row r="1" spans="1:15" s="2" customFormat="1" ht="16.149999999999999" customHeight="1" x14ac:dyDescent="0.2">
      <c r="A1" s="7"/>
      <c r="B1" s="18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19" t="s">
        <v>6</v>
      </c>
      <c r="I1" s="19" t="s">
        <v>7</v>
      </c>
      <c r="J1" s="19" t="s">
        <v>8</v>
      </c>
      <c r="K1" s="19" t="s">
        <v>9</v>
      </c>
      <c r="L1" s="19" t="s">
        <v>10</v>
      </c>
      <c r="M1" s="19" t="s">
        <v>11</v>
      </c>
      <c r="N1" s="20" t="s">
        <v>30</v>
      </c>
      <c r="O1" s="21" t="s">
        <v>98</v>
      </c>
    </row>
    <row r="2" spans="1:15" s="3" customFormat="1" ht="16.149999999999999" customHeight="1" x14ac:dyDescent="0.2">
      <c r="A2" s="8" t="s">
        <v>69</v>
      </c>
      <c r="B2" s="4">
        <v>30</v>
      </c>
      <c r="C2" s="4">
        <v>38</v>
      </c>
      <c r="D2" s="4">
        <v>31</v>
      </c>
      <c r="E2" s="4">
        <v>33</v>
      </c>
      <c r="F2" s="4">
        <v>42</v>
      </c>
      <c r="G2" s="4">
        <v>33</v>
      </c>
      <c r="H2" s="4"/>
      <c r="I2" s="4"/>
      <c r="J2" s="4"/>
      <c r="K2" s="4"/>
      <c r="L2" s="4"/>
      <c r="M2" s="4"/>
      <c r="N2" s="11">
        <f>SUM(B2:M2)</f>
        <v>207</v>
      </c>
      <c r="O2" s="14">
        <v>193</v>
      </c>
    </row>
    <row r="3" spans="1:15" s="3" customFormat="1" ht="16.149999999999999" customHeight="1" x14ac:dyDescent="0.2">
      <c r="A3" s="9" t="s">
        <v>12</v>
      </c>
      <c r="B3" s="4">
        <v>497</v>
      </c>
      <c r="C3" s="4">
        <v>469</v>
      </c>
      <c r="D3" s="4">
        <v>483</v>
      </c>
      <c r="E3" s="4">
        <v>472</v>
      </c>
      <c r="F3" s="4">
        <v>422</v>
      </c>
      <c r="G3" s="4">
        <v>446</v>
      </c>
      <c r="H3" s="4"/>
      <c r="I3" s="4"/>
      <c r="J3" s="4"/>
      <c r="K3" s="4"/>
      <c r="L3" s="4"/>
      <c r="M3" s="4"/>
      <c r="N3" s="11">
        <v>446</v>
      </c>
      <c r="O3" s="14">
        <v>454</v>
      </c>
    </row>
    <row r="4" spans="1:15" s="3" customFormat="1" ht="16.149999999999999" customHeight="1" x14ac:dyDescent="0.2">
      <c r="A4" s="9" t="s">
        <v>13</v>
      </c>
      <c r="B4" s="4">
        <v>21</v>
      </c>
      <c r="C4" s="4">
        <v>66</v>
      </c>
      <c r="D4" s="4">
        <v>17</v>
      </c>
      <c r="E4" s="4">
        <v>44</v>
      </c>
      <c r="F4" s="4">
        <v>92</v>
      </c>
      <c r="G4" s="4">
        <v>9</v>
      </c>
      <c r="H4" s="4"/>
      <c r="I4" s="4"/>
      <c r="J4" s="4"/>
      <c r="K4" s="4"/>
      <c r="L4" s="4"/>
      <c r="M4" s="4"/>
      <c r="N4" s="11">
        <f>SUM(B4:M4)</f>
        <v>249</v>
      </c>
      <c r="O4" s="4">
        <v>173</v>
      </c>
    </row>
    <row r="5" spans="1:15" s="3" customFormat="1" ht="16.149999999999999" customHeight="1" x14ac:dyDescent="0.2">
      <c r="A5" s="8" t="s">
        <v>73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11"/>
    </row>
    <row r="6" spans="1:15" s="3" customFormat="1" ht="16.149999999999999" customHeight="1" x14ac:dyDescent="0.2">
      <c r="A6" s="9" t="s">
        <v>72</v>
      </c>
      <c r="B6" s="4">
        <v>22</v>
      </c>
      <c r="C6" s="4">
        <v>37</v>
      </c>
      <c r="D6" s="4">
        <v>24</v>
      </c>
      <c r="E6" s="4">
        <v>28</v>
      </c>
      <c r="F6" s="4">
        <v>35</v>
      </c>
      <c r="G6" s="4">
        <v>28</v>
      </c>
      <c r="H6" s="4"/>
      <c r="I6" s="4"/>
      <c r="J6" s="4"/>
      <c r="K6" s="4"/>
      <c r="L6" s="4"/>
      <c r="M6" s="4"/>
      <c r="N6" s="11">
        <f t="shared" ref="N6:N12" si="0">SUM(B6:M6)</f>
        <v>174</v>
      </c>
      <c r="O6" s="4">
        <v>152</v>
      </c>
    </row>
    <row r="7" spans="1:15" s="3" customFormat="1" ht="16.149999999999999" customHeight="1" x14ac:dyDescent="0.2">
      <c r="A7" s="9" t="s">
        <v>62</v>
      </c>
      <c r="B7" s="4">
        <v>2</v>
      </c>
      <c r="C7" s="4">
        <v>0</v>
      </c>
      <c r="D7" s="4">
        <v>0</v>
      </c>
      <c r="E7" s="4">
        <v>1</v>
      </c>
      <c r="F7" s="4">
        <v>0</v>
      </c>
      <c r="G7" s="4">
        <v>0</v>
      </c>
      <c r="H7" s="4"/>
      <c r="I7" s="4"/>
      <c r="J7" s="4"/>
      <c r="K7" s="4"/>
      <c r="L7" s="4"/>
      <c r="M7" s="4"/>
      <c r="N7" s="11">
        <f t="shared" si="0"/>
        <v>3</v>
      </c>
      <c r="O7" s="4">
        <v>7</v>
      </c>
    </row>
    <row r="8" spans="1:15" s="3" customFormat="1" ht="16.149999999999999" customHeight="1" x14ac:dyDescent="0.2">
      <c r="A8" s="9" t="s">
        <v>31</v>
      </c>
      <c r="B8" s="4">
        <v>2</v>
      </c>
      <c r="C8" s="4">
        <v>0</v>
      </c>
      <c r="D8" s="4">
        <v>1</v>
      </c>
      <c r="E8" s="4">
        <v>0</v>
      </c>
      <c r="F8" s="4">
        <v>0</v>
      </c>
      <c r="G8" s="4">
        <v>1</v>
      </c>
      <c r="H8" s="4"/>
      <c r="I8" s="4"/>
      <c r="J8" s="4"/>
      <c r="K8" s="4"/>
      <c r="L8" s="4"/>
      <c r="M8" s="4"/>
      <c r="N8" s="11">
        <f t="shared" si="0"/>
        <v>4</v>
      </c>
      <c r="O8" s="4">
        <v>7</v>
      </c>
    </row>
    <row r="9" spans="1:15" s="3" customFormat="1" ht="16.149999999999999" customHeight="1" x14ac:dyDescent="0.2">
      <c r="A9" s="9" t="s">
        <v>14</v>
      </c>
      <c r="B9" s="4">
        <v>1</v>
      </c>
      <c r="C9" s="4">
        <v>1</v>
      </c>
      <c r="D9" s="4">
        <v>5</v>
      </c>
      <c r="E9" s="4">
        <v>4</v>
      </c>
      <c r="F9" s="4">
        <v>3</v>
      </c>
      <c r="G9" s="4">
        <v>3</v>
      </c>
      <c r="H9" s="4"/>
      <c r="I9" s="4"/>
      <c r="J9" s="4"/>
      <c r="K9" s="4"/>
      <c r="L9" s="4"/>
      <c r="M9" s="4"/>
      <c r="N9" s="11">
        <f t="shared" si="0"/>
        <v>17</v>
      </c>
      <c r="O9" s="4">
        <v>6</v>
      </c>
    </row>
    <row r="10" spans="1:15" s="3" customFormat="1" ht="16.149999999999999" customHeight="1" x14ac:dyDescent="0.2">
      <c r="A10" s="10" t="s">
        <v>86</v>
      </c>
      <c r="B10" s="4">
        <v>3</v>
      </c>
      <c r="C10" s="4">
        <v>0</v>
      </c>
      <c r="D10" s="4">
        <v>1</v>
      </c>
      <c r="E10" s="4">
        <v>0</v>
      </c>
      <c r="F10" s="4">
        <v>4</v>
      </c>
      <c r="G10" s="4">
        <v>1</v>
      </c>
      <c r="H10" s="4"/>
      <c r="I10" s="4"/>
      <c r="J10" s="4"/>
      <c r="K10" s="4"/>
      <c r="L10" s="4"/>
      <c r="M10" s="4"/>
      <c r="N10" s="11">
        <f t="shared" si="0"/>
        <v>9</v>
      </c>
      <c r="O10" s="4">
        <v>20</v>
      </c>
    </row>
    <row r="11" spans="1:15" s="3" customFormat="1" ht="16.149999999999999" customHeight="1" x14ac:dyDescent="0.2">
      <c r="A11" s="15" t="s">
        <v>75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11"/>
      <c r="O11" s="26"/>
    </row>
    <row r="12" spans="1:15" s="3" customFormat="1" ht="16.149999999999999" customHeight="1" x14ac:dyDescent="0.2">
      <c r="A12" s="9" t="s">
        <v>74</v>
      </c>
      <c r="B12" s="4">
        <v>24</v>
      </c>
      <c r="C12" s="4">
        <v>25</v>
      </c>
      <c r="D12" s="4">
        <v>22</v>
      </c>
      <c r="E12" s="4">
        <v>25</v>
      </c>
      <c r="F12" s="4">
        <v>34</v>
      </c>
      <c r="G12" s="4">
        <v>27</v>
      </c>
      <c r="H12" s="4"/>
      <c r="I12" s="4"/>
      <c r="J12" s="4"/>
      <c r="K12" s="4"/>
      <c r="L12" s="4"/>
      <c r="M12" s="4"/>
      <c r="N12" s="11">
        <f t="shared" si="0"/>
        <v>157</v>
      </c>
      <c r="O12" s="26">
        <v>132</v>
      </c>
    </row>
    <row r="13" spans="1:15" s="3" customFormat="1" ht="16.149999999999999" customHeight="1" x14ac:dyDescent="0.2">
      <c r="A13" s="9" t="s">
        <v>15</v>
      </c>
      <c r="B13" s="4">
        <v>1</v>
      </c>
      <c r="C13" s="4">
        <v>2</v>
      </c>
      <c r="D13" s="4">
        <v>2</v>
      </c>
      <c r="E13" s="4">
        <v>1</v>
      </c>
      <c r="F13" s="4">
        <v>0</v>
      </c>
      <c r="G13" s="4">
        <v>3</v>
      </c>
      <c r="H13" s="4"/>
      <c r="I13" s="4"/>
      <c r="J13" s="4"/>
      <c r="K13" s="4"/>
      <c r="L13" s="4"/>
      <c r="M13" s="4"/>
      <c r="N13" s="11">
        <f t="shared" ref="N13:N18" si="1">SUM(B13:M13)</f>
        <v>9</v>
      </c>
      <c r="O13" s="26">
        <v>8</v>
      </c>
    </row>
    <row r="14" spans="1:15" s="3" customFormat="1" ht="16.149999999999999" customHeight="1" x14ac:dyDescent="0.2">
      <c r="A14" s="9" t="s">
        <v>16</v>
      </c>
      <c r="B14" s="4">
        <v>1</v>
      </c>
      <c r="C14" s="4">
        <v>8</v>
      </c>
      <c r="D14" s="4">
        <v>5</v>
      </c>
      <c r="E14" s="4">
        <v>3</v>
      </c>
      <c r="F14" s="4">
        <v>7</v>
      </c>
      <c r="G14" s="4">
        <v>2</v>
      </c>
      <c r="H14" s="4"/>
      <c r="I14" s="4"/>
      <c r="J14" s="4"/>
      <c r="K14" s="4"/>
      <c r="L14" s="4"/>
      <c r="M14" s="4"/>
      <c r="N14" s="11">
        <f t="shared" si="1"/>
        <v>26</v>
      </c>
      <c r="O14" s="26">
        <v>29</v>
      </c>
    </row>
    <row r="15" spans="1:15" s="3" customFormat="1" ht="16.149999999999999" customHeight="1" x14ac:dyDescent="0.2">
      <c r="A15" s="9" t="s">
        <v>96</v>
      </c>
      <c r="B15" s="4">
        <v>1</v>
      </c>
      <c r="C15" s="4">
        <v>1</v>
      </c>
      <c r="D15" s="4">
        <v>1</v>
      </c>
      <c r="E15" s="4">
        <v>1</v>
      </c>
      <c r="F15" s="4">
        <v>0</v>
      </c>
      <c r="G15" s="4">
        <v>0</v>
      </c>
      <c r="H15" s="4"/>
      <c r="I15" s="4"/>
      <c r="J15" s="4"/>
      <c r="K15" s="4"/>
      <c r="L15" s="4"/>
      <c r="M15" s="4"/>
      <c r="N15" s="11">
        <f t="shared" si="1"/>
        <v>4</v>
      </c>
      <c r="O15" s="26">
        <v>3</v>
      </c>
    </row>
    <row r="16" spans="1:15" s="3" customFormat="1" ht="16.149999999999999" customHeight="1" x14ac:dyDescent="0.2">
      <c r="A16" s="9" t="s">
        <v>17</v>
      </c>
      <c r="B16" s="4">
        <v>3</v>
      </c>
      <c r="C16" s="4">
        <v>1</v>
      </c>
      <c r="D16" s="4">
        <v>1</v>
      </c>
      <c r="E16" s="4">
        <v>2</v>
      </c>
      <c r="F16" s="4">
        <v>0</v>
      </c>
      <c r="G16" s="4">
        <v>1</v>
      </c>
      <c r="H16" s="4"/>
      <c r="I16" s="4"/>
      <c r="J16" s="4"/>
      <c r="K16" s="4"/>
      <c r="L16" s="4"/>
      <c r="M16" s="4"/>
      <c r="N16" s="11">
        <f t="shared" si="1"/>
        <v>8</v>
      </c>
      <c r="O16" s="26">
        <v>13</v>
      </c>
    </row>
    <row r="17" spans="1:15" s="3" customFormat="1" ht="16.149999999999999" customHeight="1" x14ac:dyDescent="0.2">
      <c r="A17" s="9" t="s">
        <v>95</v>
      </c>
      <c r="B17" s="4">
        <v>0</v>
      </c>
      <c r="C17" s="4">
        <v>1</v>
      </c>
      <c r="D17" s="4">
        <v>0</v>
      </c>
      <c r="E17" s="4">
        <v>1</v>
      </c>
      <c r="F17" s="4">
        <v>1</v>
      </c>
      <c r="G17" s="4">
        <v>0</v>
      </c>
      <c r="H17" s="4"/>
      <c r="I17" s="4"/>
      <c r="J17" s="4"/>
      <c r="K17" s="4"/>
      <c r="L17" s="4"/>
      <c r="M17" s="4"/>
      <c r="N17" s="11">
        <f t="shared" si="1"/>
        <v>3</v>
      </c>
      <c r="O17" s="26">
        <v>5</v>
      </c>
    </row>
    <row r="18" spans="1:15" s="3" customFormat="1" ht="16.149999999999999" customHeight="1" x14ac:dyDescent="0.2">
      <c r="A18" s="9" t="s">
        <v>18</v>
      </c>
      <c r="B18" s="4">
        <v>0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/>
      <c r="I18" s="4"/>
      <c r="J18" s="4"/>
      <c r="K18" s="4"/>
      <c r="L18" s="4"/>
      <c r="M18" s="4"/>
      <c r="N18" s="11">
        <f t="shared" si="1"/>
        <v>0</v>
      </c>
      <c r="O18" s="26">
        <v>0</v>
      </c>
    </row>
    <row r="19" spans="1:15" s="3" customFormat="1" ht="16.149999999999999" customHeight="1" x14ac:dyDescent="0.2">
      <c r="A19" s="15" t="s">
        <v>66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11"/>
      <c r="O19" s="26"/>
    </row>
    <row r="20" spans="1:15" s="3" customFormat="1" ht="16.149999999999999" customHeight="1" x14ac:dyDescent="0.2">
      <c r="A20" s="9" t="s">
        <v>64</v>
      </c>
      <c r="B20" s="4">
        <v>15</v>
      </c>
      <c r="C20" s="4">
        <v>14</v>
      </c>
      <c r="D20" s="4">
        <v>18</v>
      </c>
      <c r="E20" s="4">
        <v>17</v>
      </c>
      <c r="F20" s="4">
        <v>21</v>
      </c>
      <c r="G20" s="4">
        <v>21</v>
      </c>
      <c r="H20" s="4"/>
      <c r="I20" s="4"/>
      <c r="J20" s="4"/>
      <c r="K20" s="4"/>
      <c r="L20" s="4"/>
      <c r="M20" s="4"/>
      <c r="N20" s="11">
        <f t="shared" ref="N20:N22" si="2">SUM(B20:M20)</f>
        <v>106</v>
      </c>
      <c r="O20" s="26">
        <v>92</v>
      </c>
    </row>
    <row r="21" spans="1:15" s="3" customFormat="1" ht="16.149999999999999" customHeight="1" x14ac:dyDescent="0.2">
      <c r="A21" s="9" t="s">
        <v>65</v>
      </c>
      <c r="B21" s="4">
        <v>15</v>
      </c>
      <c r="C21" s="4">
        <v>24</v>
      </c>
      <c r="D21" s="4">
        <v>13</v>
      </c>
      <c r="E21" s="4">
        <v>16</v>
      </c>
      <c r="F21" s="4">
        <v>21</v>
      </c>
      <c r="G21" s="4">
        <v>12</v>
      </c>
      <c r="H21" s="4"/>
      <c r="I21" s="4"/>
      <c r="J21" s="4"/>
      <c r="K21" s="4"/>
      <c r="L21" s="4"/>
      <c r="M21" s="4"/>
      <c r="N21" s="11">
        <f t="shared" si="2"/>
        <v>101</v>
      </c>
      <c r="O21" s="22">
        <v>101</v>
      </c>
    </row>
    <row r="22" spans="1:15" s="3" customFormat="1" ht="16.149999999999999" customHeight="1" x14ac:dyDescent="0.2">
      <c r="A22" s="9" t="s">
        <v>87</v>
      </c>
      <c r="B22" s="4">
        <v>0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/>
      <c r="I22" s="4"/>
      <c r="J22" s="4"/>
      <c r="K22" s="4"/>
      <c r="L22" s="4"/>
      <c r="M22" s="4"/>
      <c r="N22" s="11">
        <f t="shared" si="2"/>
        <v>0</v>
      </c>
      <c r="O22" s="22">
        <v>0</v>
      </c>
    </row>
    <row r="23" spans="1:15" s="3" customFormat="1" ht="16.149999999999999" customHeight="1" x14ac:dyDescent="0.2">
      <c r="A23" s="31" t="s">
        <v>55</v>
      </c>
      <c r="B23" s="32"/>
      <c r="C23" s="32"/>
      <c r="D23" s="32"/>
      <c r="E23" s="4"/>
      <c r="F23" s="4"/>
      <c r="G23" s="4"/>
      <c r="H23" s="4"/>
      <c r="I23" s="4"/>
      <c r="J23" s="4"/>
      <c r="K23" s="4"/>
      <c r="L23" s="4"/>
      <c r="M23" s="4"/>
      <c r="N23" s="11"/>
      <c r="O23" s="26"/>
    </row>
    <row r="24" spans="1:15" s="3" customFormat="1" ht="16.149999999999999" customHeight="1" x14ac:dyDescent="0.2">
      <c r="A24" s="9" t="s">
        <v>76</v>
      </c>
      <c r="B24" s="4">
        <v>8</v>
      </c>
      <c r="C24" s="4">
        <v>10</v>
      </c>
      <c r="D24" s="4">
        <v>6</v>
      </c>
      <c r="E24" s="4">
        <v>6</v>
      </c>
      <c r="F24" s="4">
        <v>10</v>
      </c>
      <c r="G24" s="4">
        <v>5</v>
      </c>
      <c r="H24" s="4"/>
      <c r="I24" s="4"/>
      <c r="J24" s="4"/>
      <c r="K24" s="4"/>
      <c r="L24" s="4"/>
      <c r="M24" s="4"/>
      <c r="N24" s="11">
        <f>SUM(B24:M24)</f>
        <v>45</v>
      </c>
      <c r="O24" s="26">
        <v>50</v>
      </c>
    </row>
    <row r="25" spans="1:15" s="5" customFormat="1" ht="16.149999999999999" customHeight="1" x14ac:dyDescent="0.2">
      <c r="A25" s="13" t="s">
        <v>77</v>
      </c>
      <c r="B25" s="4">
        <v>0</v>
      </c>
      <c r="C25" s="4">
        <v>0</v>
      </c>
      <c r="D25" s="4">
        <v>2</v>
      </c>
      <c r="E25" s="4">
        <v>0</v>
      </c>
      <c r="F25" s="4">
        <v>0</v>
      </c>
      <c r="G25" s="4">
        <v>1</v>
      </c>
      <c r="H25" s="4"/>
      <c r="I25" s="4"/>
      <c r="J25" s="4"/>
      <c r="K25" s="4"/>
      <c r="L25" s="4"/>
      <c r="M25" s="4"/>
      <c r="N25" s="11">
        <f t="shared" ref="N25:N27" si="3">SUM(B25:M25)</f>
        <v>3</v>
      </c>
      <c r="O25" s="22">
        <v>3</v>
      </c>
    </row>
    <row r="26" spans="1:15" s="3" customFormat="1" ht="16.149999999999999" customHeight="1" x14ac:dyDescent="0.2">
      <c r="A26" s="9" t="s">
        <v>22</v>
      </c>
      <c r="B26" s="4">
        <v>0</v>
      </c>
      <c r="C26" s="4">
        <v>0</v>
      </c>
      <c r="D26" s="4">
        <v>0</v>
      </c>
      <c r="E26" s="4">
        <v>0</v>
      </c>
      <c r="F26" s="4">
        <v>1</v>
      </c>
      <c r="G26" s="4">
        <v>0</v>
      </c>
      <c r="H26" s="4"/>
      <c r="I26" s="4"/>
      <c r="J26" s="4"/>
      <c r="K26" s="4"/>
      <c r="L26" s="4"/>
      <c r="M26" s="4"/>
      <c r="N26" s="11">
        <f t="shared" si="3"/>
        <v>1</v>
      </c>
      <c r="O26" s="23">
        <v>0</v>
      </c>
    </row>
    <row r="27" spans="1:15" s="3" customFormat="1" ht="16.149999999999999" customHeight="1" x14ac:dyDescent="0.2">
      <c r="A27" s="9" t="s">
        <v>23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/>
      <c r="I27" s="4"/>
      <c r="J27" s="4"/>
      <c r="K27" s="4"/>
      <c r="L27" s="4"/>
      <c r="M27" s="4"/>
      <c r="N27" s="11">
        <f t="shared" si="3"/>
        <v>0</v>
      </c>
      <c r="O27" s="23">
        <v>0</v>
      </c>
    </row>
    <row r="28" spans="1:15" s="3" customFormat="1" ht="16.149999999999999" customHeight="1" x14ac:dyDescent="0.2">
      <c r="A28" s="9" t="s">
        <v>21</v>
      </c>
      <c r="B28" s="4">
        <v>1</v>
      </c>
      <c r="C28" s="4">
        <v>0</v>
      </c>
      <c r="D28" s="4">
        <v>0</v>
      </c>
      <c r="E28" s="4">
        <v>0</v>
      </c>
      <c r="F28" s="4">
        <v>1</v>
      </c>
      <c r="G28" s="4">
        <v>0</v>
      </c>
      <c r="H28" s="4"/>
      <c r="I28" s="4"/>
      <c r="J28" s="4"/>
      <c r="K28" s="4"/>
      <c r="L28" s="4"/>
      <c r="M28" s="4"/>
      <c r="N28" s="11">
        <f t="shared" ref="N28:N33" si="4">SUM(B28:M28)</f>
        <v>2</v>
      </c>
      <c r="O28" s="23">
        <v>2</v>
      </c>
    </row>
    <row r="29" spans="1:15" s="3" customFormat="1" ht="16.149999999999999" customHeight="1" x14ac:dyDescent="0.2">
      <c r="A29" s="9" t="s">
        <v>53</v>
      </c>
      <c r="B29" s="4">
        <v>1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/>
      <c r="I29" s="4"/>
      <c r="J29" s="4"/>
      <c r="K29" s="4"/>
      <c r="L29" s="4"/>
      <c r="M29" s="4"/>
      <c r="N29" s="11">
        <f t="shared" si="4"/>
        <v>1</v>
      </c>
      <c r="O29" s="4">
        <v>0</v>
      </c>
    </row>
    <row r="30" spans="1:15" s="3" customFormat="1" ht="16.149999999999999" customHeight="1" x14ac:dyDescent="0.2">
      <c r="A30" s="33" t="s">
        <v>56</v>
      </c>
      <c r="B30" s="34"/>
      <c r="C30" s="34"/>
      <c r="D30" s="4"/>
      <c r="E30" s="4"/>
      <c r="F30" s="4"/>
      <c r="G30" s="4"/>
      <c r="H30" s="4"/>
      <c r="I30" s="4"/>
      <c r="J30" s="4"/>
      <c r="K30" s="4"/>
      <c r="L30" s="4"/>
      <c r="M30" s="4"/>
      <c r="N30" s="11"/>
      <c r="O30" s="22"/>
    </row>
    <row r="31" spans="1:15" s="3" customFormat="1" ht="16.149999999999999" customHeight="1" x14ac:dyDescent="0.2">
      <c r="A31" s="9" t="s">
        <v>20</v>
      </c>
      <c r="B31" s="14">
        <v>5</v>
      </c>
      <c r="C31" s="14">
        <v>8</v>
      </c>
      <c r="D31" s="14">
        <v>8</v>
      </c>
      <c r="E31" s="14">
        <v>9</v>
      </c>
      <c r="F31" s="14">
        <v>8</v>
      </c>
      <c r="G31" s="14">
        <v>9</v>
      </c>
      <c r="H31" s="14"/>
      <c r="I31" s="14"/>
      <c r="J31" s="14"/>
      <c r="K31" s="14"/>
      <c r="L31" s="14"/>
      <c r="M31" s="14"/>
      <c r="N31" s="11">
        <f t="shared" si="4"/>
        <v>47</v>
      </c>
      <c r="O31" s="26">
        <v>38</v>
      </c>
    </row>
    <row r="32" spans="1:15" s="3" customFormat="1" ht="16.149999999999999" customHeight="1" x14ac:dyDescent="0.2">
      <c r="A32" s="9" t="s">
        <v>19</v>
      </c>
      <c r="B32" s="4">
        <v>5</v>
      </c>
      <c r="C32" s="4">
        <v>7</v>
      </c>
      <c r="D32" s="4">
        <v>4</v>
      </c>
      <c r="E32" s="4">
        <v>8</v>
      </c>
      <c r="F32" s="4">
        <v>5</v>
      </c>
      <c r="G32" s="4">
        <v>4</v>
      </c>
      <c r="H32" s="4"/>
      <c r="I32" s="4"/>
      <c r="J32" s="4"/>
      <c r="K32" s="4"/>
      <c r="L32" s="4"/>
      <c r="M32" s="4"/>
      <c r="N32" s="11">
        <f t="shared" si="4"/>
        <v>33</v>
      </c>
      <c r="O32" s="26">
        <v>30</v>
      </c>
    </row>
    <row r="33" spans="1:15" s="3" customFormat="1" ht="16.149999999999999" customHeight="1" x14ac:dyDescent="0.2">
      <c r="A33" s="9" t="s">
        <v>89</v>
      </c>
      <c r="B33" s="4">
        <v>5</v>
      </c>
      <c r="C33" s="4">
        <v>10</v>
      </c>
      <c r="D33" s="4">
        <v>2</v>
      </c>
      <c r="E33" s="4">
        <v>6</v>
      </c>
      <c r="F33" s="4">
        <v>10</v>
      </c>
      <c r="G33" s="4">
        <v>4</v>
      </c>
      <c r="H33" s="4"/>
      <c r="I33" s="4"/>
      <c r="J33" s="4"/>
      <c r="K33" s="4"/>
      <c r="L33" s="4"/>
      <c r="M33" s="4"/>
      <c r="N33" s="11">
        <f t="shared" si="4"/>
        <v>37</v>
      </c>
      <c r="O33" s="28">
        <v>34</v>
      </c>
    </row>
    <row r="34" spans="1:15" s="2" customFormat="1" ht="16.149999999999999" customHeight="1" x14ac:dyDescent="0.2">
      <c r="A34" s="8"/>
      <c r="B34" s="11" t="s">
        <v>0</v>
      </c>
      <c r="C34" s="11" t="s">
        <v>1</v>
      </c>
      <c r="D34" s="11" t="s">
        <v>2</v>
      </c>
      <c r="E34" s="11" t="s">
        <v>3</v>
      </c>
      <c r="F34" s="11" t="s">
        <v>4</v>
      </c>
      <c r="G34" s="11" t="s">
        <v>5</v>
      </c>
      <c r="H34" s="11" t="s">
        <v>6</v>
      </c>
      <c r="I34" s="11" t="s">
        <v>7</v>
      </c>
      <c r="J34" s="11" t="s">
        <v>8</v>
      </c>
      <c r="K34" s="11" t="s">
        <v>9</v>
      </c>
      <c r="L34" s="11" t="s">
        <v>10</v>
      </c>
      <c r="M34" s="11" t="s">
        <v>11</v>
      </c>
      <c r="N34" s="20" t="s">
        <v>30</v>
      </c>
      <c r="O34" s="21" t="s">
        <v>98</v>
      </c>
    </row>
    <row r="35" spans="1:15" s="3" customFormat="1" ht="16.149999999999999" customHeight="1" x14ac:dyDescent="0.2">
      <c r="A35" s="33" t="s">
        <v>57</v>
      </c>
      <c r="B35" s="34"/>
      <c r="C35" s="34"/>
      <c r="D35" s="4"/>
      <c r="E35" s="4"/>
      <c r="F35" s="4"/>
      <c r="G35" s="4"/>
      <c r="H35" s="4"/>
      <c r="I35" s="4"/>
      <c r="J35" s="4"/>
      <c r="K35" s="4"/>
      <c r="L35" s="4"/>
      <c r="M35" s="4"/>
      <c r="N35" s="11"/>
      <c r="O35" s="28"/>
    </row>
    <row r="36" spans="1:15" s="3" customFormat="1" ht="16.149999999999999" customHeight="1" x14ac:dyDescent="0.2">
      <c r="A36" s="9" t="s">
        <v>29</v>
      </c>
      <c r="B36" s="4">
        <v>10</v>
      </c>
      <c r="C36" s="4">
        <v>13</v>
      </c>
      <c r="D36" s="4">
        <v>12</v>
      </c>
      <c r="E36" s="4">
        <v>11</v>
      </c>
      <c r="F36" s="4">
        <v>15</v>
      </c>
      <c r="G36" s="4">
        <v>8</v>
      </c>
      <c r="H36" s="4"/>
      <c r="I36" s="4"/>
      <c r="J36" s="4"/>
      <c r="K36" s="4"/>
      <c r="L36" s="4"/>
      <c r="M36" s="4"/>
      <c r="N36" s="11">
        <f t="shared" ref="N36:N47" si="5">SUM(B36:M36)</f>
        <v>69</v>
      </c>
      <c r="O36" s="4">
        <v>56</v>
      </c>
    </row>
    <row r="37" spans="1:15" s="3" customFormat="1" ht="16.149999999999999" customHeight="1" x14ac:dyDescent="0.2">
      <c r="A37" s="9" t="s">
        <v>24</v>
      </c>
      <c r="B37" s="4">
        <v>2</v>
      </c>
      <c r="C37" s="4">
        <v>2</v>
      </c>
      <c r="D37" s="4">
        <v>0</v>
      </c>
      <c r="E37" s="4">
        <v>3</v>
      </c>
      <c r="F37" s="4">
        <v>2</v>
      </c>
      <c r="G37" s="4">
        <v>1</v>
      </c>
      <c r="H37" s="4"/>
      <c r="I37" s="4"/>
      <c r="J37" s="4"/>
      <c r="K37" s="4"/>
      <c r="L37" s="4"/>
      <c r="M37" s="4"/>
      <c r="N37" s="11">
        <f t="shared" si="5"/>
        <v>10</v>
      </c>
      <c r="O37" s="4">
        <v>11</v>
      </c>
    </row>
    <row r="38" spans="1:15" s="3" customFormat="1" ht="16.149999999999999" customHeight="1" x14ac:dyDescent="0.2">
      <c r="A38" s="9" t="s">
        <v>61</v>
      </c>
      <c r="B38" s="4">
        <v>9</v>
      </c>
      <c r="C38" s="4">
        <v>7</v>
      </c>
      <c r="D38" s="4">
        <v>5</v>
      </c>
      <c r="E38" s="4">
        <v>8</v>
      </c>
      <c r="F38" s="4">
        <v>17</v>
      </c>
      <c r="G38" s="4">
        <v>7</v>
      </c>
      <c r="H38" s="4"/>
      <c r="I38" s="4"/>
      <c r="J38" s="4"/>
      <c r="K38" s="4"/>
      <c r="L38" s="4"/>
      <c r="M38" s="4"/>
      <c r="N38" s="11">
        <f t="shared" si="5"/>
        <v>53</v>
      </c>
      <c r="O38" s="4">
        <v>43</v>
      </c>
    </row>
    <row r="39" spans="1:15" s="3" customFormat="1" ht="16.149999999999999" customHeight="1" x14ac:dyDescent="0.2">
      <c r="A39" s="9" t="s">
        <v>81</v>
      </c>
      <c r="B39" s="4">
        <v>1</v>
      </c>
      <c r="C39" s="4">
        <v>1</v>
      </c>
      <c r="D39" s="4">
        <v>0</v>
      </c>
      <c r="E39" s="4">
        <v>0</v>
      </c>
      <c r="F39" s="4">
        <v>1</v>
      </c>
      <c r="G39" s="4">
        <v>1</v>
      </c>
      <c r="H39" s="4"/>
      <c r="I39" s="4"/>
      <c r="J39" s="4"/>
      <c r="K39" s="4"/>
      <c r="L39" s="4"/>
      <c r="M39" s="4"/>
      <c r="N39" s="11">
        <f t="shared" si="5"/>
        <v>4</v>
      </c>
      <c r="O39" s="4">
        <v>2</v>
      </c>
    </row>
    <row r="40" spans="1:15" s="3" customFormat="1" ht="16.149999999999999" customHeight="1" x14ac:dyDescent="0.2">
      <c r="A40" s="9" t="s">
        <v>82</v>
      </c>
      <c r="B40" s="4">
        <v>3</v>
      </c>
      <c r="C40" s="4">
        <v>3</v>
      </c>
      <c r="D40" s="4">
        <v>2</v>
      </c>
      <c r="E40" s="4">
        <v>3</v>
      </c>
      <c r="F40" s="4">
        <v>4</v>
      </c>
      <c r="G40" s="4">
        <v>4</v>
      </c>
      <c r="H40" s="4"/>
      <c r="I40" s="4"/>
      <c r="J40" s="4"/>
      <c r="K40" s="4"/>
      <c r="L40" s="4"/>
      <c r="M40" s="4"/>
      <c r="N40" s="11">
        <f t="shared" si="5"/>
        <v>19</v>
      </c>
      <c r="O40" s="22">
        <v>23</v>
      </c>
    </row>
    <row r="41" spans="1:15" s="3" customFormat="1" ht="16.149999999999999" customHeight="1" x14ac:dyDescent="0.2">
      <c r="A41" s="9" t="s">
        <v>26</v>
      </c>
      <c r="B41" s="4">
        <v>2</v>
      </c>
      <c r="C41" s="4">
        <v>5</v>
      </c>
      <c r="D41" s="4">
        <v>1</v>
      </c>
      <c r="E41" s="4">
        <v>4</v>
      </c>
      <c r="F41" s="4">
        <v>3</v>
      </c>
      <c r="G41" s="4">
        <v>4</v>
      </c>
      <c r="H41" s="4"/>
      <c r="I41" s="4"/>
      <c r="J41" s="4"/>
      <c r="K41" s="4"/>
      <c r="L41" s="4"/>
      <c r="M41" s="4"/>
      <c r="N41" s="11">
        <f t="shared" si="5"/>
        <v>19</v>
      </c>
      <c r="O41" s="4">
        <v>21</v>
      </c>
    </row>
    <row r="42" spans="1:15" s="3" customFormat="1" ht="16.149999999999999" customHeight="1" x14ac:dyDescent="0.2">
      <c r="A42" s="9" t="s">
        <v>27</v>
      </c>
      <c r="B42" s="4">
        <v>3</v>
      </c>
      <c r="C42" s="4">
        <v>6</v>
      </c>
      <c r="D42" s="4">
        <v>3</v>
      </c>
      <c r="E42" s="4">
        <v>1</v>
      </c>
      <c r="F42" s="4">
        <v>2</v>
      </c>
      <c r="G42" s="4">
        <v>2</v>
      </c>
      <c r="H42" s="4"/>
      <c r="I42" s="4"/>
      <c r="J42" s="4"/>
      <c r="K42" s="4"/>
      <c r="L42" s="4"/>
      <c r="M42" s="4"/>
      <c r="N42" s="11">
        <f t="shared" si="5"/>
        <v>17</v>
      </c>
      <c r="O42" s="4">
        <v>26</v>
      </c>
    </row>
    <row r="43" spans="1:15" s="3" customFormat="1" ht="16.149999999999999" customHeight="1" x14ac:dyDescent="0.2">
      <c r="A43" s="9" t="s">
        <v>68</v>
      </c>
      <c r="B43" s="4">
        <v>1</v>
      </c>
      <c r="C43" s="4">
        <v>0</v>
      </c>
      <c r="D43" s="4">
        <v>0</v>
      </c>
      <c r="E43" s="4">
        <v>1</v>
      </c>
      <c r="F43" s="4">
        <v>0</v>
      </c>
      <c r="G43" s="4">
        <v>2</v>
      </c>
      <c r="H43" s="4"/>
      <c r="I43" s="4"/>
      <c r="J43" s="4"/>
      <c r="K43" s="4"/>
      <c r="L43" s="4"/>
      <c r="M43" s="4"/>
      <c r="N43" s="11">
        <f t="shared" si="5"/>
        <v>4</v>
      </c>
      <c r="O43" s="4">
        <v>3</v>
      </c>
    </row>
    <row r="44" spans="1:15" s="3" customFormat="1" ht="16.149999999999999" customHeight="1" x14ac:dyDescent="0.2">
      <c r="A44" s="9" t="s">
        <v>28</v>
      </c>
      <c r="B44" s="4">
        <v>0</v>
      </c>
      <c r="C44" s="4">
        <v>0</v>
      </c>
      <c r="D44" s="4">
        <v>1</v>
      </c>
      <c r="E44" s="4">
        <v>0</v>
      </c>
      <c r="F44" s="4">
        <v>0</v>
      </c>
      <c r="G44" s="4">
        <v>0</v>
      </c>
      <c r="H44" s="4"/>
      <c r="I44" s="4"/>
      <c r="J44" s="4"/>
      <c r="K44" s="4"/>
      <c r="L44" s="4"/>
      <c r="M44" s="4"/>
      <c r="N44" s="11">
        <f t="shared" si="5"/>
        <v>1</v>
      </c>
      <c r="O44" s="4">
        <v>7</v>
      </c>
    </row>
    <row r="45" spans="1:15" s="3" customFormat="1" ht="16.149999999999999" customHeight="1" x14ac:dyDescent="0.2">
      <c r="A45" s="9" t="s">
        <v>88</v>
      </c>
      <c r="B45" s="4">
        <v>2</v>
      </c>
      <c r="C45" s="4">
        <v>3</v>
      </c>
      <c r="D45" s="4">
        <v>1</v>
      </c>
      <c r="E45" s="4">
        <v>1</v>
      </c>
      <c r="F45" s="4">
        <v>2</v>
      </c>
      <c r="G45" s="4">
        <v>3</v>
      </c>
      <c r="H45" s="4"/>
      <c r="I45" s="4"/>
      <c r="J45" s="4"/>
      <c r="K45" s="4"/>
      <c r="L45" s="4"/>
      <c r="M45" s="4"/>
      <c r="N45" s="11">
        <f t="shared" si="5"/>
        <v>12</v>
      </c>
      <c r="O45" s="27">
        <v>8</v>
      </c>
    </row>
    <row r="46" spans="1:15" s="3" customFormat="1" ht="16.149999999999999" customHeight="1" x14ac:dyDescent="0.2">
      <c r="A46" s="9" t="s">
        <v>25</v>
      </c>
      <c r="B46" s="4">
        <v>3</v>
      </c>
      <c r="C46" s="4">
        <v>1</v>
      </c>
      <c r="D46" s="4">
        <v>2</v>
      </c>
      <c r="E46" s="4">
        <v>4</v>
      </c>
      <c r="F46" s="4">
        <v>3</v>
      </c>
      <c r="G46" s="4">
        <v>2</v>
      </c>
      <c r="H46" s="4"/>
      <c r="I46" s="4"/>
      <c r="J46" s="4"/>
      <c r="K46" s="4"/>
      <c r="L46" s="4"/>
      <c r="M46" s="4"/>
      <c r="N46" s="11">
        <f t="shared" si="5"/>
        <v>15</v>
      </c>
      <c r="O46" s="27">
        <v>14</v>
      </c>
    </row>
    <row r="47" spans="1:15" s="3" customFormat="1" ht="16.149999999999999" customHeight="1" x14ac:dyDescent="0.2">
      <c r="A47" s="9" t="s">
        <v>53</v>
      </c>
      <c r="B47" s="4">
        <v>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/>
      <c r="I47" s="4"/>
      <c r="J47" s="4"/>
      <c r="K47" s="4"/>
      <c r="L47" s="4"/>
      <c r="M47" s="4"/>
      <c r="N47" s="11">
        <f t="shared" si="5"/>
        <v>0</v>
      </c>
      <c r="O47" s="27">
        <v>0</v>
      </c>
    </row>
    <row r="48" spans="1:15" s="3" customFormat="1" ht="16.149999999999999" customHeight="1" x14ac:dyDescent="0.2">
      <c r="A48" s="15" t="s">
        <v>79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11"/>
      <c r="O48" s="27"/>
    </row>
    <row r="49" spans="1:15" s="3" customFormat="1" ht="16.149999999999999" customHeight="1" x14ac:dyDescent="0.2">
      <c r="A49" s="9" t="s">
        <v>78</v>
      </c>
      <c r="B49" s="4">
        <v>28</v>
      </c>
      <c r="C49" s="4">
        <v>26</v>
      </c>
      <c r="D49" s="4">
        <v>19</v>
      </c>
      <c r="E49" s="4">
        <v>26</v>
      </c>
      <c r="F49" s="4">
        <v>28</v>
      </c>
      <c r="G49" s="4">
        <v>20</v>
      </c>
      <c r="H49" s="4"/>
      <c r="I49" s="4"/>
      <c r="J49" s="4"/>
      <c r="K49" s="4"/>
      <c r="L49" s="4"/>
      <c r="M49" s="4"/>
      <c r="N49" s="11">
        <f t="shared" ref="N49:N69" si="6">SUM(B49:M49)</f>
        <v>147</v>
      </c>
      <c r="O49" s="25">
        <v>120</v>
      </c>
    </row>
    <row r="50" spans="1:15" s="3" customFormat="1" ht="16.149999999999999" customHeight="1" x14ac:dyDescent="0.2">
      <c r="A50" s="9" t="s">
        <v>80</v>
      </c>
      <c r="B50" s="4">
        <v>48.5</v>
      </c>
      <c r="C50" s="24">
        <v>59.5</v>
      </c>
      <c r="D50" s="4">
        <v>79.5</v>
      </c>
      <c r="E50" s="4">
        <v>70</v>
      </c>
      <c r="F50" s="4">
        <v>66</v>
      </c>
      <c r="G50" s="4">
        <v>67.5</v>
      </c>
      <c r="H50" s="4"/>
      <c r="I50" s="4"/>
      <c r="J50" s="4"/>
      <c r="K50" s="4"/>
      <c r="L50" s="4"/>
      <c r="M50" s="4"/>
      <c r="N50" s="11">
        <f t="shared" si="6"/>
        <v>391</v>
      </c>
      <c r="O50" s="14">
        <v>305.5</v>
      </c>
    </row>
    <row r="51" spans="1:15" s="3" customFormat="1" ht="16.149999999999999" customHeight="1" x14ac:dyDescent="0.2">
      <c r="A51" s="9" t="s">
        <v>70</v>
      </c>
      <c r="B51" s="4">
        <v>3</v>
      </c>
      <c r="C51" s="4">
        <v>8</v>
      </c>
      <c r="D51" s="4">
        <v>2</v>
      </c>
      <c r="E51" s="4">
        <v>4</v>
      </c>
      <c r="F51" s="4">
        <v>5</v>
      </c>
      <c r="G51" s="4">
        <v>6</v>
      </c>
      <c r="H51" s="4"/>
      <c r="I51" s="4"/>
      <c r="J51" s="4"/>
      <c r="K51" s="4"/>
      <c r="L51" s="4"/>
      <c r="M51" s="4"/>
      <c r="N51" s="11">
        <f t="shared" si="6"/>
        <v>28</v>
      </c>
      <c r="O51" s="14">
        <v>37</v>
      </c>
    </row>
    <row r="52" spans="1:15" s="3" customFormat="1" ht="16.149999999999999" customHeight="1" x14ac:dyDescent="0.2">
      <c r="A52" s="9" t="s">
        <v>71</v>
      </c>
      <c r="B52" s="4">
        <v>28</v>
      </c>
      <c r="C52" s="4">
        <v>28</v>
      </c>
      <c r="D52" s="4">
        <v>18</v>
      </c>
      <c r="E52" s="4">
        <v>24</v>
      </c>
      <c r="F52" s="4">
        <v>24</v>
      </c>
      <c r="G52" s="4">
        <v>18</v>
      </c>
      <c r="H52" s="4"/>
      <c r="I52" s="4"/>
      <c r="J52" s="4"/>
      <c r="K52" s="4"/>
      <c r="L52" s="4"/>
      <c r="M52" s="4"/>
      <c r="N52" s="11">
        <f t="shared" si="6"/>
        <v>140</v>
      </c>
      <c r="O52" s="14">
        <v>99</v>
      </c>
    </row>
    <row r="53" spans="1:15" s="3" customFormat="1" ht="16.149999999999999" customHeight="1" x14ac:dyDescent="0.2">
      <c r="A53" s="9" t="s">
        <v>32</v>
      </c>
      <c r="B53" s="4">
        <v>7</v>
      </c>
      <c r="C53" s="4">
        <v>6</v>
      </c>
      <c r="D53" s="4">
        <v>4</v>
      </c>
      <c r="E53" s="4">
        <v>4</v>
      </c>
      <c r="F53" s="4">
        <v>8</v>
      </c>
      <c r="G53" s="4">
        <v>4</v>
      </c>
      <c r="H53" s="4"/>
      <c r="I53" s="4"/>
      <c r="J53" s="4"/>
      <c r="K53" s="4"/>
      <c r="L53" s="4"/>
      <c r="M53" s="4"/>
      <c r="N53" s="11">
        <f t="shared" si="6"/>
        <v>33</v>
      </c>
      <c r="O53" s="14">
        <v>41</v>
      </c>
    </row>
    <row r="54" spans="1:15" s="3" customFormat="1" ht="16.149999999999999" customHeight="1" x14ac:dyDescent="0.2">
      <c r="A54" s="9" t="s">
        <v>104</v>
      </c>
      <c r="B54" s="4">
        <v>8</v>
      </c>
      <c r="C54" s="4">
        <v>6</v>
      </c>
      <c r="D54" s="4">
        <v>3</v>
      </c>
      <c r="E54" s="4">
        <v>5</v>
      </c>
      <c r="F54" s="4">
        <v>9</v>
      </c>
      <c r="G54" s="4">
        <v>5</v>
      </c>
      <c r="H54" s="4"/>
      <c r="I54" s="4"/>
      <c r="J54" s="4"/>
      <c r="K54" s="4"/>
      <c r="L54" s="4"/>
      <c r="M54" s="4"/>
      <c r="N54" s="11">
        <f t="shared" si="6"/>
        <v>36</v>
      </c>
      <c r="O54" s="4">
        <v>40</v>
      </c>
    </row>
    <row r="55" spans="1:15" s="3" customFormat="1" ht="16.149999999999999" customHeight="1" x14ac:dyDescent="0.2">
      <c r="A55" s="9" t="s">
        <v>54</v>
      </c>
      <c r="B55" s="4">
        <v>1</v>
      </c>
      <c r="C55" s="4">
        <v>0</v>
      </c>
      <c r="D55" s="4">
        <v>1</v>
      </c>
      <c r="E55" s="4">
        <v>1</v>
      </c>
      <c r="F55" s="4">
        <v>0</v>
      </c>
      <c r="G55" s="4">
        <v>1</v>
      </c>
      <c r="H55" s="4"/>
      <c r="I55" s="4"/>
      <c r="J55" s="4"/>
      <c r="K55" s="4"/>
      <c r="L55" s="4"/>
      <c r="M55" s="4"/>
      <c r="N55" s="11">
        <f t="shared" si="6"/>
        <v>4</v>
      </c>
      <c r="O55" s="4">
        <v>2</v>
      </c>
    </row>
    <row r="56" spans="1:15" s="3" customFormat="1" ht="16.149999999999999" customHeight="1" x14ac:dyDescent="0.2">
      <c r="A56" s="9" t="s">
        <v>33</v>
      </c>
      <c r="B56" s="4">
        <v>3</v>
      </c>
      <c r="C56" s="4">
        <v>6</v>
      </c>
      <c r="D56" s="4">
        <v>4</v>
      </c>
      <c r="E56" s="4">
        <v>8</v>
      </c>
      <c r="F56" s="4">
        <v>7</v>
      </c>
      <c r="G56" s="4">
        <v>6</v>
      </c>
      <c r="H56" s="4"/>
      <c r="I56" s="4"/>
      <c r="J56" s="4"/>
      <c r="K56" s="4"/>
      <c r="L56" s="4"/>
      <c r="M56" s="4"/>
      <c r="N56" s="11">
        <f t="shared" si="6"/>
        <v>34</v>
      </c>
      <c r="O56" s="4">
        <v>30</v>
      </c>
    </row>
    <row r="57" spans="1:15" s="3" customFormat="1" ht="16.149999999999999" customHeight="1" x14ac:dyDescent="0.2">
      <c r="A57" s="9" t="s">
        <v>34</v>
      </c>
      <c r="B57" s="4">
        <v>3</v>
      </c>
      <c r="C57" s="4">
        <v>3</v>
      </c>
      <c r="D57" s="4">
        <v>3</v>
      </c>
      <c r="E57" s="4">
        <v>4</v>
      </c>
      <c r="F57" s="4">
        <v>3</v>
      </c>
      <c r="G57" s="4">
        <v>4</v>
      </c>
      <c r="H57" s="4"/>
      <c r="I57" s="4"/>
      <c r="J57" s="4"/>
      <c r="K57" s="4"/>
      <c r="L57" s="4"/>
      <c r="M57" s="4"/>
      <c r="N57" s="11">
        <f t="shared" si="6"/>
        <v>20</v>
      </c>
      <c r="O57" s="4">
        <v>20</v>
      </c>
    </row>
    <row r="58" spans="1:15" s="3" customFormat="1" ht="16.149999999999999" customHeight="1" x14ac:dyDescent="0.2">
      <c r="A58" s="9" t="s">
        <v>63</v>
      </c>
      <c r="B58" s="4">
        <v>3</v>
      </c>
      <c r="C58" s="4">
        <v>0</v>
      </c>
      <c r="D58" s="4">
        <v>1</v>
      </c>
      <c r="E58" s="4">
        <v>1</v>
      </c>
      <c r="F58" s="4">
        <v>3</v>
      </c>
      <c r="G58" s="4">
        <v>4</v>
      </c>
      <c r="H58" s="4"/>
      <c r="I58" s="4"/>
      <c r="J58" s="4"/>
      <c r="K58" s="4"/>
      <c r="L58" s="4"/>
      <c r="M58" s="4"/>
      <c r="N58" s="11">
        <f t="shared" si="6"/>
        <v>12</v>
      </c>
      <c r="O58" s="4">
        <v>12</v>
      </c>
    </row>
    <row r="59" spans="1:15" s="2" customFormat="1" ht="16.149999999999999" customHeight="1" x14ac:dyDescent="0.2">
      <c r="A59" s="8" t="s">
        <v>36</v>
      </c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4"/>
    </row>
    <row r="60" spans="1:15" s="3" customFormat="1" ht="16.149999999999999" customHeight="1" x14ac:dyDescent="0.2">
      <c r="A60" s="12" t="s">
        <v>35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11"/>
      <c r="O60" s="4"/>
    </row>
    <row r="61" spans="1:15" s="3" customFormat="1" ht="16.149999999999999" customHeight="1" x14ac:dyDescent="0.2">
      <c r="A61" s="9" t="s">
        <v>37</v>
      </c>
      <c r="B61" s="4">
        <v>1</v>
      </c>
      <c r="C61" s="4">
        <v>2</v>
      </c>
      <c r="D61" s="4">
        <v>1</v>
      </c>
      <c r="E61" s="4">
        <v>2</v>
      </c>
      <c r="F61" s="4">
        <v>2</v>
      </c>
      <c r="G61" s="4">
        <v>2</v>
      </c>
      <c r="H61" s="4"/>
      <c r="I61" s="4"/>
      <c r="J61" s="4"/>
      <c r="K61" s="4"/>
      <c r="L61" s="4"/>
      <c r="M61" s="4"/>
      <c r="N61" s="11">
        <f t="shared" si="6"/>
        <v>10</v>
      </c>
      <c r="O61" s="4">
        <v>10</v>
      </c>
    </row>
    <row r="62" spans="1:15" s="3" customFormat="1" ht="16.149999999999999" customHeight="1" x14ac:dyDescent="0.2">
      <c r="A62" s="9" t="s">
        <v>52</v>
      </c>
      <c r="B62" s="4">
        <v>4</v>
      </c>
      <c r="C62" s="4">
        <v>5</v>
      </c>
      <c r="D62" s="4">
        <v>3</v>
      </c>
      <c r="E62" s="4">
        <v>6</v>
      </c>
      <c r="F62" s="4">
        <v>6</v>
      </c>
      <c r="G62" s="4">
        <v>3.5</v>
      </c>
      <c r="H62" s="4"/>
      <c r="I62" s="4"/>
      <c r="J62" s="4"/>
      <c r="K62" s="4"/>
      <c r="L62" s="4"/>
      <c r="M62" s="4"/>
      <c r="N62" s="11">
        <f t="shared" si="6"/>
        <v>27.5</v>
      </c>
      <c r="O62" s="4">
        <v>26</v>
      </c>
    </row>
    <row r="63" spans="1:15" s="3" customFormat="1" ht="16.149999999999999" customHeight="1" x14ac:dyDescent="0.2">
      <c r="A63" s="9" t="s">
        <v>39</v>
      </c>
      <c r="B63" s="4">
        <v>74</v>
      </c>
      <c r="C63" s="4">
        <v>104</v>
      </c>
      <c r="D63" s="4">
        <v>17</v>
      </c>
      <c r="E63" s="4">
        <v>40</v>
      </c>
      <c r="F63" s="4">
        <v>55</v>
      </c>
      <c r="G63" s="4">
        <v>173</v>
      </c>
      <c r="H63" s="4"/>
      <c r="I63" s="4"/>
      <c r="J63" s="4"/>
      <c r="K63" s="4"/>
      <c r="L63" s="4"/>
      <c r="M63" s="4"/>
      <c r="N63" s="11">
        <f t="shared" si="6"/>
        <v>463</v>
      </c>
      <c r="O63" s="4">
        <v>710</v>
      </c>
    </row>
    <row r="64" spans="1:15" s="3" customFormat="1" ht="16.149999999999999" customHeight="1" x14ac:dyDescent="0.2">
      <c r="A64" s="12" t="s">
        <v>40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11"/>
      <c r="O64" s="4"/>
    </row>
    <row r="65" spans="1:15" s="3" customFormat="1" ht="16.149999999999999" customHeight="1" x14ac:dyDescent="0.2">
      <c r="A65" s="9" t="s">
        <v>37</v>
      </c>
      <c r="B65" s="4">
        <v>32</v>
      </c>
      <c r="C65" s="4">
        <v>30</v>
      </c>
      <c r="D65" s="4">
        <v>26</v>
      </c>
      <c r="E65" s="4">
        <v>32</v>
      </c>
      <c r="F65" s="4">
        <v>33</v>
      </c>
      <c r="G65" s="4">
        <v>29</v>
      </c>
      <c r="H65" s="4"/>
      <c r="I65" s="4"/>
      <c r="J65" s="4"/>
      <c r="K65" s="4"/>
      <c r="L65" s="4"/>
      <c r="M65" s="4"/>
      <c r="N65" s="11">
        <f t="shared" si="6"/>
        <v>182</v>
      </c>
      <c r="O65" s="4">
        <v>188</v>
      </c>
    </row>
    <row r="66" spans="1:15" s="3" customFormat="1" ht="16.149999999999999" customHeight="1" x14ac:dyDescent="0.2">
      <c r="A66" s="9" t="s">
        <v>38</v>
      </c>
      <c r="B66" s="4">
        <v>56.5</v>
      </c>
      <c r="C66" s="24">
        <v>46</v>
      </c>
      <c r="D66" s="4">
        <v>46</v>
      </c>
      <c r="E66" s="4">
        <v>47.5</v>
      </c>
      <c r="F66" s="4">
        <v>57.5</v>
      </c>
      <c r="G66" s="4">
        <v>56</v>
      </c>
      <c r="H66" s="4"/>
      <c r="I66" s="4"/>
      <c r="J66" s="4"/>
      <c r="K66" s="4"/>
      <c r="L66" s="4"/>
      <c r="M66" s="4"/>
      <c r="N66" s="11">
        <f t="shared" si="6"/>
        <v>309.5</v>
      </c>
      <c r="O66" s="4">
        <v>372</v>
      </c>
    </row>
    <row r="67" spans="1:15" s="3" customFormat="1" ht="16.149999999999999" customHeight="1" x14ac:dyDescent="0.2">
      <c r="A67" s="9"/>
      <c r="B67" s="11" t="s">
        <v>0</v>
      </c>
      <c r="C67" s="11" t="s">
        <v>1</v>
      </c>
      <c r="D67" s="11" t="s">
        <v>2</v>
      </c>
      <c r="E67" s="11" t="s">
        <v>3</v>
      </c>
      <c r="F67" s="11" t="s">
        <v>4</v>
      </c>
      <c r="G67" s="11" t="s">
        <v>5</v>
      </c>
      <c r="H67" s="11" t="s">
        <v>6</v>
      </c>
      <c r="I67" s="11" t="s">
        <v>7</v>
      </c>
      <c r="J67" s="11" t="s">
        <v>8</v>
      </c>
      <c r="K67" s="11" t="s">
        <v>9</v>
      </c>
      <c r="L67" s="11" t="s">
        <v>10</v>
      </c>
      <c r="M67" s="11" t="s">
        <v>11</v>
      </c>
      <c r="N67" s="20" t="s">
        <v>30</v>
      </c>
      <c r="O67" s="11" t="s">
        <v>98</v>
      </c>
    </row>
    <row r="68" spans="1:15" s="3" customFormat="1" ht="16.149999999999999" customHeight="1" x14ac:dyDescent="0.2">
      <c r="A68" s="12" t="s">
        <v>58</v>
      </c>
      <c r="B68" s="4">
        <v>0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/>
      <c r="I68" s="4"/>
      <c r="J68" s="4"/>
      <c r="K68" s="4"/>
      <c r="L68" s="4"/>
      <c r="M68" s="4"/>
      <c r="N68" s="11">
        <f t="shared" si="6"/>
        <v>0</v>
      </c>
      <c r="O68" s="4">
        <v>1</v>
      </c>
    </row>
    <row r="69" spans="1:15" s="3" customFormat="1" ht="16.149999999999999" customHeight="1" x14ac:dyDescent="0.2">
      <c r="A69" s="9" t="s">
        <v>38</v>
      </c>
      <c r="B69" s="4">
        <v>0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/>
      <c r="I69" s="4"/>
      <c r="J69" s="4"/>
      <c r="K69" s="4"/>
      <c r="L69" s="4"/>
      <c r="M69" s="4"/>
      <c r="N69" s="11">
        <f t="shared" si="6"/>
        <v>0</v>
      </c>
      <c r="O69" s="4">
        <v>0.5</v>
      </c>
    </row>
    <row r="70" spans="1:15" s="3" customFormat="1" ht="16.149999999999999" customHeight="1" x14ac:dyDescent="0.2">
      <c r="A70" s="12" t="s">
        <v>59</v>
      </c>
      <c r="B70" s="4">
        <v>0</v>
      </c>
      <c r="C70" s="4">
        <v>0</v>
      </c>
      <c r="D70" s="4">
        <v>0</v>
      </c>
      <c r="E70" s="4">
        <v>1</v>
      </c>
      <c r="F70" s="4">
        <v>1</v>
      </c>
      <c r="G70" s="4">
        <v>0</v>
      </c>
      <c r="H70" s="4"/>
      <c r="I70" s="4"/>
      <c r="J70" s="4"/>
      <c r="K70" s="4"/>
      <c r="L70" s="4"/>
      <c r="M70" s="4"/>
      <c r="N70" s="11">
        <f t="shared" ref="N70:N71" si="7">SUM(B70:M70)</f>
        <v>2</v>
      </c>
      <c r="O70" s="4">
        <v>3</v>
      </c>
    </row>
    <row r="71" spans="1:15" s="3" customFormat="1" ht="16.149999999999999" customHeight="1" x14ac:dyDescent="0.2">
      <c r="A71" s="9" t="s">
        <v>38</v>
      </c>
      <c r="B71" s="4">
        <v>0</v>
      </c>
      <c r="C71" s="4">
        <v>0</v>
      </c>
      <c r="D71" s="4">
        <v>0</v>
      </c>
      <c r="E71" s="4">
        <v>1</v>
      </c>
      <c r="F71" s="4">
        <v>1</v>
      </c>
      <c r="G71" s="4">
        <v>0</v>
      </c>
      <c r="H71" s="4"/>
      <c r="I71" s="4"/>
      <c r="J71" s="4"/>
      <c r="K71" s="4"/>
      <c r="L71" s="4"/>
      <c r="M71" s="4"/>
      <c r="N71" s="11">
        <f t="shared" si="7"/>
        <v>2</v>
      </c>
      <c r="O71" s="4">
        <v>4</v>
      </c>
    </row>
    <row r="72" spans="1:15" s="3" customFormat="1" ht="16.149999999999999" customHeight="1" x14ac:dyDescent="0.2">
      <c r="A72" s="12" t="s">
        <v>41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11"/>
      <c r="O72" s="4"/>
    </row>
    <row r="73" spans="1:15" s="3" customFormat="1" ht="16.149999999999999" customHeight="1" x14ac:dyDescent="0.2">
      <c r="A73" s="9" t="s">
        <v>37</v>
      </c>
      <c r="B73" s="4">
        <v>22</v>
      </c>
      <c r="C73" s="4">
        <v>15</v>
      </c>
      <c r="D73" s="4">
        <v>23</v>
      </c>
      <c r="E73" s="4">
        <v>21</v>
      </c>
      <c r="F73" s="4">
        <v>27</v>
      </c>
      <c r="G73" s="4">
        <v>22</v>
      </c>
      <c r="H73" s="4"/>
      <c r="I73" s="4"/>
      <c r="J73" s="4"/>
      <c r="K73" s="4"/>
      <c r="L73" s="4"/>
      <c r="M73" s="4"/>
      <c r="N73" s="11">
        <f>SUM(B73:M73)</f>
        <v>130</v>
      </c>
      <c r="O73" s="4">
        <v>124</v>
      </c>
    </row>
    <row r="74" spans="1:15" s="3" customFormat="1" ht="16.149999999999999" customHeight="1" x14ac:dyDescent="0.2">
      <c r="A74" s="9" t="s">
        <v>38</v>
      </c>
      <c r="B74" s="4">
        <v>42.5</v>
      </c>
      <c r="C74" s="4">
        <v>17</v>
      </c>
      <c r="D74" s="4">
        <v>47.5</v>
      </c>
      <c r="E74" s="4">
        <v>26</v>
      </c>
      <c r="F74" s="4">
        <v>122</v>
      </c>
      <c r="G74" s="4">
        <v>69.5</v>
      </c>
      <c r="H74" s="4"/>
      <c r="I74" s="4"/>
      <c r="J74" s="4"/>
      <c r="K74" s="4"/>
      <c r="L74" s="4"/>
      <c r="M74" s="4"/>
      <c r="N74" s="11">
        <f>SUM(B74:M74)</f>
        <v>324.5</v>
      </c>
      <c r="O74" s="17">
        <v>208.5</v>
      </c>
    </row>
    <row r="75" spans="1:15" s="3" customFormat="1" ht="16.149999999999999" customHeight="1" x14ac:dyDescent="0.2">
      <c r="A75" s="12" t="s">
        <v>60</v>
      </c>
      <c r="B75" s="4">
        <v>0</v>
      </c>
      <c r="C75" s="4">
        <v>0</v>
      </c>
      <c r="D75" s="4">
        <v>1</v>
      </c>
      <c r="E75" s="4">
        <v>0</v>
      </c>
      <c r="F75" s="4">
        <v>0</v>
      </c>
      <c r="G75" s="4">
        <v>9</v>
      </c>
      <c r="H75" s="4"/>
      <c r="I75" s="4"/>
      <c r="J75" s="4"/>
      <c r="K75" s="4"/>
      <c r="L75" s="4"/>
      <c r="M75" s="4"/>
      <c r="N75" s="11">
        <f t="shared" ref="N75:N80" si="8">SUM(B75:M75)</f>
        <v>10</v>
      </c>
      <c r="O75" s="17">
        <v>1</v>
      </c>
    </row>
    <row r="76" spans="1:15" s="3" customFormat="1" ht="16.149999999999999" customHeight="1" x14ac:dyDescent="0.2">
      <c r="A76" s="9" t="s">
        <v>38</v>
      </c>
      <c r="B76" s="4">
        <v>0</v>
      </c>
      <c r="C76" s="4">
        <v>0</v>
      </c>
      <c r="D76" s="4">
        <v>14</v>
      </c>
      <c r="E76" s="4">
        <v>0</v>
      </c>
      <c r="F76" s="4">
        <v>0</v>
      </c>
      <c r="G76" s="4">
        <v>13</v>
      </c>
      <c r="H76" s="4"/>
      <c r="I76" s="4"/>
      <c r="J76" s="4"/>
      <c r="K76" s="4"/>
      <c r="L76" s="4"/>
      <c r="M76" s="4"/>
      <c r="N76" s="11">
        <f>SUM(B76:M76)</f>
        <v>27</v>
      </c>
      <c r="O76" s="17">
        <v>16</v>
      </c>
    </row>
    <row r="77" spans="1:15" s="3" customFormat="1" ht="16.149999999999999" customHeight="1" x14ac:dyDescent="0.2">
      <c r="A77" s="12" t="s">
        <v>90</v>
      </c>
      <c r="B77" s="4">
        <v>2</v>
      </c>
      <c r="C77" s="4">
        <v>3</v>
      </c>
      <c r="D77" s="4">
        <v>2</v>
      </c>
      <c r="E77" s="4">
        <v>1</v>
      </c>
      <c r="F77" s="4">
        <v>1</v>
      </c>
      <c r="G77" s="4">
        <v>2</v>
      </c>
      <c r="H77" s="4"/>
      <c r="I77" s="4"/>
      <c r="J77" s="4"/>
      <c r="K77" s="4"/>
      <c r="L77" s="4"/>
      <c r="M77" s="4"/>
      <c r="N77" s="11">
        <f t="shared" si="8"/>
        <v>11</v>
      </c>
      <c r="O77" s="17">
        <v>19</v>
      </c>
    </row>
    <row r="78" spans="1:15" s="3" customFormat="1" ht="16.149999999999999" customHeight="1" x14ac:dyDescent="0.2">
      <c r="A78" s="9" t="s">
        <v>38</v>
      </c>
      <c r="B78" s="4">
        <v>2.5</v>
      </c>
      <c r="C78" s="4">
        <v>3.5</v>
      </c>
      <c r="D78" s="4">
        <v>3</v>
      </c>
      <c r="E78" s="4">
        <v>2</v>
      </c>
      <c r="F78" s="4">
        <v>4</v>
      </c>
      <c r="G78" s="4">
        <v>1.5</v>
      </c>
      <c r="H78" s="4"/>
      <c r="I78" s="4"/>
      <c r="J78" s="4"/>
      <c r="K78" s="4"/>
      <c r="L78" s="4"/>
      <c r="M78" s="4"/>
      <c r="N78" s="11">
        <f t="shared" si="8"/>
        <v>16.5</v>
      </c>
      <c r="O78" s="17">
        <v>24</v>
      </c>
    </row>
    <row r="79" spans="1:15" s="3" customFormat="1" ht="16.149999999999999" customHeight="1" x14ac:dyDescent="0.2">
      <c r="A79" s="15" t="s">
        <v>99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11"/>
      <c r="O79" s="17"/>
    </row>
    <row r="80" spans="1:15" s="3" customFormat="1" ht="16.149999999999999" customHeight="1" x14ac:dyDescent="0.2">
      <c r="A80" s="9" t="s">
        <v>105</v>
      </c>
      <c r="B80" s="4">
        <v>9</v>
      </c>
      <c r="C80" s="4">
        <v>11</v>
      </c>
      <c r="D80" s="4">
        <v>12</v>
      </c>
      <c r="E80" s="4">
        <v>13</v>
      </c>
      <c r="F80" s="4">
        <v>9</v>
      </c>
      <c r="G80" s="4">
        <v>11</v>
      </c>
      <c r="H80" s="4"/>
      <c r="I80" s="4"/>
      <c r="J80" s="4"/>
      <c r="K80" s="4"/>
      <c r="L80" s="4"/>
      <c r="M80" s="4"/>
      <c r="N80" s="11">
        <f t="shared" si="8"/>
        <v>65</v>
      </c>
      <c r="O80" s="17">
        <v>53</v>
      </c>
    </row>
    <row r="81" spans="1:15" s="3" customFormat="1" ht="16.149999999999999" customHeight="1" x14ac:dyDescent="0.2">
      <c r="A81" s="9" t="s">
        <v>42</v>
      </c>
      <c r="B81" s="4">
        <v>483</v>
      </c>
      <c r="C81" s="4">
        <v>1493</v>
      </c>
      <c r="D81" s="4">
        <v>1088</v>
      </c>
      <c r="E81" s="4">
        <v>806</v>
      </c>
      <c r="F81" s="4">
        <v>743</v>
      </c>
      <c r="G81" s="4">
        <v>807</v>
      </c>
      <c r="H81" s="4"/>
      <c r="I81" s="4"/>
      <c r="J81" s="4"/>
      <c r="K81" s="4"/>
      <c r="L81" s="4"/>
      <c r="M81" s="4"/>
      <c r="N81" s="11">
        <f t="shared" ref="N81:N84" si="9">SUM(B81:M81)</f>
        <v>5420</v>
      </c>
      <c r="O81" s="17">
        <v>2696</v>
      </c>
    </row>
    <row r="82" spans="1:15" s="3" customFormat="1" ht="16.149999999999999" customHeight="1" x14ac:dyDescent="0.2">
      <c r="A82" s="9" t="s">
        <v>49</v>
      </c>
      <c r="B82" s="4" t="s">
        <v>94</v>
      </c>
      <c r="C82" s="4" t="s">
        <v>94</v>
      </c>
      <c r="D82" s="4" t="s">
        <v>94</v>
      </c>
      <c r="E82" s="4" t="s">
        <v>94</v>
      </c>
      <c r="F82" s="4" t="s">
        <v>94</v>
      </c>
      <c r="G82" s="4" t="s">
        <v>94</v>
      </c>
      <c r="H82" s="4"/>
      <c r="I82" s="4"/>
      <c r="J82" s="4"/>
      <c r="K82" s="4"/>
      <c r="L82" s="4"/>
      <c r="M82" s="4"/>
      <c r="N82" s="11"/>
    </row>
    <row r="83" spans="1:15" s="3" customFormat="1" ht="16.149999999999999" customHeight="1" x14ac:dyDescent="0.2">
      <c r="A83" s="9" t="s">
        <v>43</v>
      </c>
      <c r="B83" s="4">
        <v>0</v>
      </c>
      <c r="C83" s="4">
        <v>7</v>
      </c>
      <c r="D83" s="4"/>
      <c r="E83" s="4">
        <v>4</v>
      </c>
      <c r="F83" s="4">
        <v>3</v>
      </c>
      <c r="G83" s="4"/>
      <c r="H83" s="4"/>
      <c r="I83" s="4"/>
      <c r="J83" s="4"/>
      <c r="K83" s="4"/>
      <c r="L83" s="4"/>
      <c r="M83" s="4"/>
      <c r="N83" s="11">
        <f t="shared" si="9"/>
        <v>14</v>
      </c>
      <c r="O83" s="17">
        <v>17</v>
      </c>
    </row>
    <row r="84" spans="1:15" s="3" customFormat="1" ht="16.149999999999999" customHeight="1" x14ac:dyDescent="0.2">
      <c r="A84" s="9" t="s">
        <v>44</v>
      </c>
      <c r="B84" s="4">
        <v>0</v>
      </c>
      <c r="C84" s="4">
        <v>782</v>
      </c>
      <c r="D84" s="4"/>
      <c r="E84" s="4">
        <v>252</v>
      </c>
      <c r="F84" s="4">
        <v>52</v>
      </c>
      <c r="G84" s="4"/>
      <c r="H84" s="4"/>
      <c r="I84" s="4"/>
      <c r="J84" s="4"/>
      <c r="K84" s="4"/>
      <c r="L84" s="4"/>
      <c r="M84" s="4"/>
      <c r="N84" s="11">
        <f t="shared" si="9"/>
        <v>1086</v>
      </c>
      <c r="O84" s="17">
        <v>933</v>
      </c>
    </row>
    <row r="85" spans="1:15" s="3" customFormat="1" ht="16.149999999999999" customHeight="1" x14ac:dyDescent="0.2">
      <c r="A85" s="9" t="s">
        <v>49</v>
      </c>
      <c r="B85" s="4" t="s">
        <v>97</v>
      </c>
      <c r="C85" s="4" t="s">
        <v>97</v>
      </c>
      <c r="D85" s="4"/>
      <c r="E85" s="4" t="s">
        <v>97</v>
      </c>
      <c r="F85" s="4" t="s">
        <v>97</v>
      </c>
      <c r="G85" s="4"/>
      <c r="H85" s="4"/>
      <c r="I85" s="4"/>
      <c r="J85" s="4"/>
      <c r="K85" s="4"/>
      <c r="L85" s="4"/>
      <c r="M85" s="4"/>
      <c r="N85" s="11"/>
      <c r="O85" s="17"/>
    </row>
    <row r="86" spans="1:15" s="3" customFormat="1" ht="16.149999999999999" customHeight="1" x14ac:dyDescent="0.2">
      <c r="A86" s="9" t="s">
        <v>83</v>
      </c>
      <c r="B86" s="4">
        <v>3</v>
      </c>
      <c r="C86" s="4">
        <v>3</v>
      </c>
      <c r="D86" s="4">
        <v>7</v>
      </c>
      <c r="E86" s="4">
        <v>4</v>
      </c>
      <c r="F86" s="4">
        <v>2</v>
      </c>
      <c r="G86" s="4">
        <v>6</v>
      </c>
      <c r="H86" s="4"/>
      <c r="I86" s="4"/>
      <c r="J86" s="4"/>
      <c r="K86" s="4"/>
      <c r="L86" s="4"/>
      <c r="M86" s="4"/>
      <c r="N86" s="11">
        <f t="shared" ref="N86:N101" si="10">SUM(B86:M86)</f>
        <v>25</v>
      </c>
      <c r="O86" s="17">
        <v>25</v>
      </c>
    </row>
    <row r="87" spans="1:15" s="3" customFormat="1" ht="16.149999999999999" customHeight="1" x14ac:dyDescent="0.2">
      <c r="A87" s="9" t="s">
        <v>84</v>
      </c>
      <c r="B87" s="4">
        <v>191</v>
      </c>
      <c r="C87" s="4">
        <v>249</v>
      </c>
      <c r="D87" s="4">
        <v>499</v>
      </c>
      <c r="E87" s="4">
        <v>225</v>
      </c>
      <c r="F87" s="4">
        <v>55</v>
      </c>
      <c r="G87" s="4">
        <v>36</v>
      </c>
      <c r="H87" s="4"/>
      <c r="I87" s="4"/>
      <c r="J87" s="4"/>
      <c r="K87" s="4"/>
      <c r="L87" s="4"/>
      <c r="M87" s="4"/>
      <c r="N87" s="11">
        <f t="shared" si="10"/>
        <v>1255</v>
      </c>
      <c r="O87" s="17">
        <v>1465</v>
      </c>
    </row>
    <row r="88" spans="1:15" s="3" customFormat="1" ht="16.149999999999999" customHeight="1" x14ac:dyDescent="0.2">
      <c r="A88" s="9" t="s">
        <v>85</v>
      </c>
      <c r="B88" s="4">
        <v>4</v>
      </c>
      <c r="C88" s="4">
        <v>2</v>
      </c>
      <c r="D88" s="4">
        <v>5</v>
      </c>
      <c r="E88" s="4">
        <v>9</v>
      </c>
      <c r="F88" s="4">
        <v>2</v>
      </c>
      <c r="G88" s="4">
        <v>4</v>
      </c>
      <c r="H88" s="4"/>
      <c r="I88" s="4"/>
      <c r="J88" s="4"/>
      <c r="K88" s="4"/>
      <c r="L88" s="4"/>
      <c r="M88" s="4"/>
      <c r="N88" s="11">
        <f t="shared" si="10"/>
        <v>26</v>
      </c>
      <c r="O88" s="17">
        <v>22</v>
      </c>
    </row>
    <row r="89" spans="1:15" s="3" customFormat="1" ht="16.149999999999999" customHeight="1" x14ac:dyDescent="0.2">
      <c r="A89" s="9" t="s">
        <v>45</v>
      </c>
      <c r="B89" s="4">
        <v>273</v>
      </c>
      <c r="C89" s="4">
        <v>380</v>
      </c>
      <c r="D89" s="4">
        <v>435</v>
      </c>
      <c r="E89" s="4">
        <v>1691</v>
      </c>
      <c r="F89" s="4">
        <v>65</v>
      </c>
      <c r="G89" s="4">
        <v>631</v>
      </c>
      <c r="H89" s="4"/>
      <c r="I89" s="4"/>
      <c r="J89" s="4"/>
      <c r="K89" s="4"/>
      <c r="L89" s="4"/>
      <c r="M89" s="4"/>
      <c r="N89" s="11">
        <f t="shared" si="10"/>
        <v>3475</v>
      </c>
      <c r="O89" s="17">
        <v>3104</v>
      </c>
    </row>
    <row r="90" spans="1:15" s="3" customFormat="1" ht="16.149999999999999" customHeight="1" x14ac:dyDescent="0.2">
      <c r="A90" s="9" t="s">
        <v>46</v>
      </c>
      <c r="B90" s="4">
        <v>84</v>
      </c>
      <c r="C90" s="4">
        <v>49</v>
      </c>
      <c r="D90" s="4">
        <v>55</v>
      </c>
      <c r="E90" s="4">
        <v>47</v>
      </c>
      <c r="F90" s="4">
        <v>75</v>
      </c>
      <c r="G90" s="4">
        <v>37</v>
      </c>
      <c r="H90" s="4"/>
      <c r="I90" s="4"/>
      <c r="J90" s="4"/>
      <c r="K90" s="4"/>
      <c r="L90" s="4"/>
      <c r="M90" s="4"/>
      <c r="N90" s="11">
        <f t="shared" si="10"/>
        <v>347</v>
      </c>
      <c r="O90" s="17">
        <v>302</v>
      </c>
    </row>
    <row r="91" spans="1:15" s="3" customFormat="1" ht="16.149999999999999" customHeight="1" x14ac:dyDescent="0.2">
      <c r="A91" s="9" t="s">
        <v>47</v>
      </c>
      <c r="B91" s="4">
        <v>158</v>
      </c>
      <c r="C91" s="4">
        <v>168</v>
      </c>
      <c r="D91" s="4">
        <v>205</v>
      </c>
      <c r="E91" s="4">
        <v>79</v>
      </c>
      <c r="F91" s="4">
        <v>204</v>
      </c>
      <c r="G91" s="4">
        <v>181</v>
      </c>
      <c r="H91" s="4"/>
      <c r="I91" s="4"/>
      <c r="J91" s="4"/>
      <c r="K91" s="4"/>
      <c r="L91" s="4"/>
      <c r="M91" s="4"/>
      <c r="N91" s="11">
        <f t="shared" si="10"/>
        <v>995</v>
      </c>
      <c r="O91" s="17">
        <v>939</v>
      </c>
    </row>
    <row r="92" spans="1:15" s="3" customFormat="1" ht="16.149999999999999" customHeight="1" x14ac:dyDescent="0.2">
      <c r="A92" s="9" t="s">
        <v>48</v>
      </c>
      <c r="B92" s="4">
        <v>3</v>
      </c>
      <c r="C92" s="4">
        <v>2</v>
      </c>
      <c r="D92" s="4">
        <v>7</v>
      </c>
      <c r="E92" s="4">
        <v>2</v>
      </c>
      <c r="F92" s="4">
        <v>7</v>
      </c>
      <c r="G92" s="4">
        <v>3</v>
      </c>
      <c r="H92" s="4"/>
      <c r="I92" s="4"/>
      <c r="J92" s="4"/>
      <c r="K92" s="4"/>
      <c r="L92" s="4"/>
      <c r="M92" s="4"/>
      <c r="N92" s="11">
        <f t="shared" si="10"/>
        <v>24</v>
      </c>
      <c r="O92" s="17">
        <v>25</v>
      </c>
    </row>
    <row r="93" spans="1:15" s="3" customFormat="1" ht="16.149999999999999" customHeight="1" x14ac:dyDescent="0.2">
      <c r="A93" s="9" t="s">
        <v>51</v>
      </c>
      <c r="B93" s="4">
        <v>3</v>
      </c>
      <c r="C93" s="4">
        <v>2</v>
      </c>
      <c r="D93" s="4">
        <v>9</v>
      </c>
      <c r="E93" s="4">
        <v>2</v>
      </c>
      <c r="F93" s="4">
        <v>7</v>
      </c>
      <c r="G93" s="4">
        <v>4</v>
      </c>
      <c r="H93" s="4"/>
      <c r="I93" s="4"/>
      <c r="J93" s="4"/>
      <c r="K93" s="4"/>
      <c r="L93" s="4"/>
      <c r="M93" s="4"/>
      <c r="N93" s="11">
        <f t="shared" si="10"/>
        <v>27</v>
      </c>
      <c r="O93" s="17">
        <v>29</v>
      </c>
    </row>
    <row r="94" spans="1:15" s="3" customFormat="1" ht="16.149999999999999" customHeight="1" x14ac:dyDescent="0.2">
      <c r="A94" s="9" t="s">
        <v>91</v>
      </c>
      <c r="B94" s="4">
        <v>10</v>
      </c>
      <c r="C94" s="4">
        <v>12</v>
      </c>
      <c r="D94" s="4">
        <v>10</v>
      </c>
      <c r="E94" s="4">
        <v>13</v>
      </c>
      <c r="F94" s="4">
        <v>10</v>
      </c>
      <c r="G94" s="4">
        <v>9</v>
      </c>
      <c r="H94" s="4"/>
      <c r="I94" s="4"/>
      <c r="J94" s="4"/>
      <c r="K94" s="4"/>
      <c r="L94" s="4"/>
      <c r="M94" s="4"/>
      <c r="N94" s="11">
        <f t="shared" si="10"/>
        <v>64</v>
      </c>
      <c r="O94" s="17">
        <v>70</v>
      </c>
    </row>
    <row r="95" spans="1:15" s="3" customFormat="1" ht="16.149999999999999" customHeight="1" x14ac:dyDescent="0.2">
      <c r="A95" s="9" t="s">
        <v>92</v>
      </c>
      <c r="B95" s="4">
        <v>59</v>
      </c>
      <c r="C95" s="4">
        <v>85</v>
      </c>
      <c r="D95" s="4">
        <v>45</v>
      </c>
      <c r="E95" s="4">
        <v>53</v>
      </c>
      <c r="F95" s="4">
        <v>52</v>
      </c>
      <c r="G95" s="4">
        <v>37</v>
      </c>
      <c r="H95" s="4"/>
      <c r="I95" s="4"/>
      <c r="J95" s="4"/>
      <c r="K95" s="4"/>
      <c r="L95" s="4"/>
      <c r="M95" s="4"/>
      <c r="N95" s="11">
        <f t="shared" si="10"/>
        <v>331</v>
      </c>
      <c r="O95" s="17">
        <v>346</v>
      </c>
    </row>
    <row r="96" spans="1:15" s="3" customFormat="1" ht="16.149999999999999" customHeight="1" x14ac:dyDescent="0.2">
      <c r="A96" s="15" t="s">
        <v>93</v>
      </c>
      <c r="B96" s="4">
        <v>1122</v>
      </c>
      <c r="C96" s="4">
        <v>1460</v>
      </c>
      <c r="D96" s="4">
        <v>1221</v>
      </c>
      <c r="E96" s="4">
        <v>1130</v>
      </c>
      <c r="F96" s="4">
        <v>1410</v>
      </c>
      <c r="G96" s="4">
        <v>1207</v>
      </c>
      <c r="H96" s="4"/>
      <c r="I96" s="4"/>
      <c r="J96" s="4"/>
      <c r="K96" s="4"/>
      <c r="L96" s="4"/>
      <c r="M96" s="4"/>
      <c r="N96" s="11">
        <f t="shared" si="10"/>
        <v>7550</v>
      </c>
      <c r="O96" s="17">
        <v>5490</v>
      </c>
    </row>
    <row r="97" spans="1:15" s="3" customFormat="1" ht="16.149999999999999" customHeight="1" x14ac:dyDescent="0.2">
      <c r="A97" s="9" t="s">
        <v>67</v>
      </c>
      <c r="B97" s="4">
        <v>1605</v>
      </c>
      <c r="C97" s="4">
        <v>1979</v>
      </c>
      <c r="D97" s="4">
        <v>1626</v>
      </c>
      <c r="E97" s="4">
        <v>1513</v>
      </c>
      <c r="F97" s="4">
        <v>1774</v>
      </c>
      <c r="G97" s="4">
        <v>1525</v>
      </c>
      <c r="H97" s="4"/>
      <c r="I97" s="4"/>
      <c r="J97" s="4"/>
      <c r="K97" s="4"/>
      <c r="L97" s="4"/>
      <c r="M97" s="4"/>
      <c r="N97" s="11">
        <f t="shared" si="10"/>
        <v>10022</v>
      </c>
      <c r="O97" s="17">
        <v>7653</v>
      </c>
    </row>
    <row r="98" spans="1:15" s="3" customFormat="1" ht="16.149999999999999" customHeight="1" x14ac:dyDescent="0.2">
      <c r="A98" s="13" t="s">
        <v>50</v>
      </c>
      <c r="B98" s="4">
        <v>2554</v>
      </c>
      <c r="C98" s="4">
        <v>3027</v>
      </c>
      <c r="D98" s="4">
        <v>2759</v>
      </c>
      <c r="E98" s="4">
        <v>2448</v>
      </c>
      <c r="F98" s="4">
        <v>2546</v>
      </c>
      <c r="G98" s="4">
        <v>2435</v>
      </c>
      <c r="H98" s="4"/>
      <c r="I98" s="4"/>
      <c r="J98" s="4"/>
      <c r="K98" s="4"/>
      <c r="L98" s="4"/>
      <c r="M98" s="4"/>
      <c r="N98" s="11">
        <f t="shared" si="10"/>
        <v>15769</v>
      </c>
      <c r="O98" s="17">
        <v>11156</v>
      </c>
    </row>
    <row r="99" spans="1:15" ht="19.149999999999999" customHeight="1" x14ac:dyDescent="0.2">
      <c r="A99" s="29" t="s">
        <v>100</v>
      </c>
    </row>
    <row r="100" spans="1:15" ht="19.149999999999999" customHeight="1" x14ac:dyDescent="0.2">
      <c r="A100" s="30" t="s">
        <v>101</v>
      </c>
      <c r="B100" s="1">
        <v>2</v>
      </c>
      <c r="C100" s="1">
        <v>1</v>
      </c>
      <c r="D100" s="1">
        <v>2</v>
      </c>
      <c r="E100" s="1">
        <v>2</v>
      </c>
      <c r="F100" s="1">
        <v>1</v>
      </c>
      <c r="G100" s="1">
        <v>1</v>
      </c>
      <c r="N100" s="11">
        <f t="shared" si="10"/>
        <v>9</v>
      </c>
      <c r="O100" s="1" t="s">
        <v>103</v>
      </c>
    </row>
    <row r="101" spans="1:15" ht="19.149999999999999" customHeight="1" x14ac:dyDescent="0.2">
      <c r="A101" s="30" t="s">
        <v>102</v>
      </c>
      <c r="B101" s="1">
        <v>38</v>
      </c>
      <c r="C101" s="1">
        <v>33</v>
      </c>
      <c r="D101" s="1">
        <v>34</v>
      </c>
      <c r="E101" s="1">
        <v>19</v>
      </c>
      <c r="F101" s="1">
        <v>30</v>
      </c>
      <c r="G101" s="1">
        <v>16</v>
      </c>
      <c r="N101" s="11">
        <f t="shared" si="10"/>
        <v>170</v>
      </c>
      <c r="O101" s="1" t="s">
        <v>103</v>
      </c>
    </row>
  </sheetData>
  <mergeCells count="3">
    <mergeCell ref="A23:D23"/>
    <mergeCell ref="A30:C30"/>
    <mergeCell ref="A35:C35"/>
  </mergeCells>
  <phoneticPr fontId="6" type="noConversion"/>
  <printOptions horizontalCentered="1" gridLines="1"/>
  <pageMargins left="0.5" right="0.5" top="1" bottom="0.5" header="0.5" footer="0.25"/>
  <pageSetup scale="90" fitToHeight="0" orientation="landscape" r:id="rId1"/>
  <headerFooter alignWithMargins="0">
    <oddHeader>&amp;CLCL/SAND CREEK GROUP
FY 2024-2025, Year-To-Date Activity Report</oddHeader>
    <oddFooter>&amp;L&amp;D&amp;CL=lawyer, J=judge, S=law student, P=paralegal, &amp;R&amp;P</oddFooter>
  </headerFooter>
  <rowBreaks count="2" manualBreakCount="2">
    <brk id="33" max="14" man="1"/>
    <brk id="66" max="14" man="1"/>
  </rowBreaks>
  <ignoredErrors>
    <ignoredError sqref="N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Dec 2024</vt:lpstr>
      <vt:lpstr>'Dec 2024'!Print_Area</vt:lpstr>
    </vt:vector>
  </TitlesOfParts>
  <Company>LCL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Erbst</dc:creator>
  <cp:lastModifiedBy>Annette Erbst</cp:lastModifiedBy>
  <cp:lastPrinted>2025-01-06T14:55:21Z</cp:lastPrinted>
  <dcterms:created xsi:type="dcterms:W3CDTF">2007-11-16T19:36:57Z</dcterms:created>
  <dcterms:modified xsi:type="dcterms:W3CDTF">2025-01-14T19:08:44Z</dcterms:modified>
</cp:coreProperties>
</file>